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янв-декабрь1" sheetId="1" r:id="rId1"/>
    <sheet name="декабрь 2" sheetId="2" r:id="rId2"/>
  </sheets>
  <externalReferences>
    <externalReference r:id="rId5"/>
  </externalReferences>
  <definedNames>
    <definedName name="_xlnm.Print_Titles" localSheetId="0">'янв-декабрь1'!$17:$19</definedName>
    <definedName name="_xlnm.Print_Area" localSheetId="1">'декабрь 2'!$A$1:$DA$42</definedName>
    <definedName name="_xlnm.Print_Area" localSheetId="0">'янв-декабрь1'!$A$1:$K$79</definedName>
  </definedNames>
  <calcPr fullCalcOnLoad="1"/>
</workbook>
</file>

<file path=xl/sharedStrings.xml><?xml version="1.0" encoding="utf-8"?>
<sst xmlns="http://schemas.openxmlformats.org/spreadsheetml/2006/main" count="178" uniqueCount="129">
  <si>
    <t>к приказу Минприроды России</t>
  </si>
  <si>
    <t>от 1 августа 2008 года N 168</t>
  </si>
  <si>
    <t>        </t>
  </si>
  <si>
    <t>ОТЧЕТ</t>
  </si>
  <si>
    <t>(наименование субъекта Российской Федерации)</t>
  </si>
  <si>
    <t>    </t>
  </si>
  <si>
    <t xml:space="preserve">I. Использование субвенций </t>
  </si>
  <si>
    <t>Объем в натуральном выражении</t>
  </si>
  <si>
    <t>ед.</t>
  </si>
  <si>
    <t>Осуществление мер по предотвращению негативного воздействия вод и ликвидации его последствий в отношении водных объектов, находящихся в федеральной собственности и расположенных на территории субъекта Российской Федерации</t>
  </si>
  <si>
    <t>км</t>
  </si>
  <si>
    <t xml:space="preserve">Всего </t>
  </si>
  <si>
    <r>
      <t> </t>
    </r>
    <r>
      <rPr>
        <b/>
        <u val="single"/>
        <sz val="12"/>
        <rFont val="Times New Roman"/>
        <family val="1"/>
      </rPr>
      <t xml:space="preserve">Министерство экологии и природных ресурсов Республики Татарстан </t>
    </r>
  </si>
  <si>
    <t>Наименование полномочия/ мероприятия</t>
  </si>
  <si>
    <t>N п/п</t>
  </si>
  <si>
    <t>Остаток на начало года, руб.</t>
  </si>
  <si>
    <t>Выполнено работ, руб.</t>
  </si>
  <si>
    <t>Профинансировано, руб.</t>
  </si>
  <si>
    <t>Кассовые расходы, руб.</t>
  </si>
  <si>
    <t>Остаток на конец года, руб.</t>
  </si>
  <si>
    <t>Приложение 4</t>
  </si>
  <si>
    <t>Осуществление мер по охране водных объектов или их частей, находящихся в федеральной собственности и расположенных на территориях субъектов Российской Федерациии</t>
  </si>
  <si>
    <t>Итого</t>
  </si>
  <si>
    <t>Расчистка и руслоспрямление р.Брысса у с.Татарский Янтык Лаишевского муниципального района Республики Татарстан</t>
  </si>
  <si>
    <t>Расчистка и спрямление р.Инеш у н.п.Кошкино Кукморского муниципального района Республики Татарстан</t>
  </si>
  <si>
    <t>-</t>
  </si>
  <si>
    <t>Выпрямление русла реки Улема у н.п. Алабердино Тетюшского муниципального района Республики Татарстан</t>
  </si>
  <si>
    <t>Расчистка и руслоспрямление р.Брысса  у д.Каипы Лаишевского муниципального района Республики Татарстан</t>
  </si>
  <si>
    <t>Расчистка и спрямление р.Ошма у н.п.Хафизовка Мамадышского муниципального района Республики Татарстан</t>
  </si>
  <si>
    <t>Закрепление на местности границ водоохранных зон и прибрежных защитных полос специальными информационными знаками р.Степной Зай (Зай) и ее притоков (р.Бугульминский Зай, р.Камышла, р.Мошкара, р.Зай-Каратай, р.Лесной Зай, Заинское водохранилище, Карабашское водохранилище), расположенных на территории Республики Татарстан</t>
  </si>
  <si>
    <t>Закрепление на местности границ водоохранных зон и прибрежных защитных полос специальными информационными знаками р.Меша и ее притоков (р.Метескибаш, р.Нысе, р.Тямтибаш, р.Казкаш, р.Сабы, р.Киба, р.Сухая, р.Малая Меша, р.Нырса, р.Меша, р.Макса и 4 водотоков без названия), расположенных на территории Республики Татарстан</t>
  </si>
  <si>
    <t xml:space="preserve">Определение границ водоохранных зон и прибрежных защитных полос водных объектов, расположенных на  территории Республики Татарстан:
р. Мензеля, р. Шумбут, р. Анзирка, р. Шия,  р. Бездна, р.Шентала, р. Большой Черемшан (Черемшан), р.Иж, р. Тойма, р. Вятка, р.Ик, р. Сулица, оз. Раифское
</t>
  </si>
  <si>
    <t>Лимит на 2015 год, руб.</t>
  </si>
  <si>
    <t>план                                                                                  всего / на 2015 г.</t>
  </si>
  <si>
    <t>факт                                 на 2015 г.</t>
  </si>
  <si>
    <t>193   /   193</t>
  </si>
  <si>
    <t>167  /  167</t>
  </si>
  <si>
    <t>шт.</t>
  </si>
  <si>
    <t>2 546,7 / 2 546,7</t>
  </si>
  <si>
    <t>1,938  / 0,673</t>
  </si>
  <si>
    <t xml:space="preserve">1,5 / 0,966 </t>
  </si>
  <si>
    <t>1,670 / 0,283</t>
  </si>
  <si>
    <t>1,750 / 0,628</t>
  </si>
  <si>
    <t>1,6 / 0,247</t>
  </si>
  <si>
    <t>8,458 / 2,797</t>
  </si>
  <si>
    <t xml:space="preserve">2 555,158 / 2 549,497  </t>
  </si>
  <si>
    <t xml:space="preserve">км    </t>
  </si>
  <si>
    <t>360 / 360</t>
  </si>
  <si>
    <t xml:space="preserve"> шт.</t>
  </si>
  <si>
    <t xml:space="preserve">2546,7 / 2 546,7 </t>
  </si>
  <si>
    <t xml:space="preserve"> 360 / 360 </t>
  </si>
  <si>
    <t>январь-декабрь  2015 года</t>
  </si>
  <si>
    <t>о расходах бюджета субъекта Российской Федерации, источником финансового обеспечения которых является субвенция, и о достижении целевых прогнозных показателей осуществления органами государственной власти субъектов Российской Федерации отдельных полномочий</t>
  </si>
  <si>
    <t>2414,1*</t>
  </si>
  <si>
    <t>* - уточнены значения протяженности береговой линии водных объектов</t>
  </si>
  <si>
    <t>II. Целевые прогнозные показатели</t>
  </si>
  <si>
    <t>№
п/п</t>
  </si>
  <si>
    <t>Наименование показателя</t>
  </si>
  <si>
    <t>Ед.
измерения</t>
  </si>
  <si>
    <t>Значение показателя</t>
  </si>
  <si>
    <t>план</t>
  </si>
  <si>
    <t>факт</t>
  </si>
  <si>
    <t>Предоставление водных объектов или их частей, находящихся в федеральной собственности и расположенных на территории субъекта Российской Федерации, в пользование на основании договоров водопользования, а также решений о предоставлении водных объектов в пользование</t>
  </si>
  <si>
    <t>1</t>
  </si>
  <si>
    <t>Объем доходов федерального бюджета от платы за пользование водными объектами</t>
  </si>
  <si>
    <t>тыс.
рублей</t>
  </si>
  <si>
    <t>2</t>
  </si>
  <si>
    <t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</t>
  </si>
  <si>
    <t>%</t>
  </si>
  <si>
    <t>2.1</t>
  </si>
  <si>
    <t>Количество водопользователей, осуществляющих на конец года использование водных объектов на основании предоставленных в установленном порядке прав пользования</t>
  </si>
  <si>
    <t>2.2</t>
  </si>
  <si>
    <t>Общее количество водопользователей, осуществление водопользования которыми предусматривает приобретение прав пользования водными объектами</t>
  </si>
  <si>
    <t>3</t>
  </si>
  <si>
    <t>Доля заключенных договоров водопользования 
и принятых решений о предоставлении водных объектов на основании лицензий 
на водопользование и договоров пользования водными объектами, срок действия которых истекает в планируемом году, при сохранении потребности водопользования</t>
  </si>
  <si>
    <t>3.1</t>
  </si>
  <si>
    <t>Количество заключенных в отчетном периоде договоров водопользования и принятых решений о предоставлении водных объектов
в пользование</t>
  </si>
  <si>
    <t>3.2</t>
  </si>
  <si>
    <t>Общее количество водопользователей, осуществляющих использование водных объектов на основании лицензий на водопользование и договоров пользования водными объектами, срок действия которых истекает в отчетном периоде</t>
  </si>
  <si>
    <t>4</t>
  </si>
  <si>
    <t>Доля водозаборных сооружений, оснащенных системами учета воды</t>
  </si>
  <si>
    <t>4.1</t>
  </si>
  <si>
    <t>Количество на конец года водозаборных сооружений, оснащенных системами учета воды</t>
  </si>
  <si>
    <t>4.2</t>
  </si>
  <si>
    <t>Общее количество водозаборных сооружений</t>
  </si>
  <si>
    <t>5</t>
  </si>
  <si>
    <t>Доля очистных сооружений, оборудованных средствами учета и контроля качества сбрасываемых сточных вод</t>
  </si>
  <si>
    <t>5.1</t>
  </si>
  <si>
    <t>Количество на конец года очистных сооружений, оборудованных средствами учета и контроля качества сбрасываемых сточных вод</t>
  </si>
  <si>
    <t>5.2</t>
  </si>
  <si>
    <t>Общее количество очистных сооружений</t>
  </si>
  <si>
    <t>Осуществление мер по охране водных объектов или их частей, находящихся в федеральной собственности и расположенных на территории субъекта Российской Федерации</t>
  </si>
  <si>
    <t>6</t>
  </si>
  <si>
    <t>Доля установленных (нанесенных на землеустроительные карты) водоохранных зон водных объектов в протяженности береговой линии, требующей установления водоохранных зон (участков водных объектов, испытывающих антропогенное воздействие)</t>
  </si>
  <si>
    <t>6.1</t>
  </si>
  <si>
    <t>Протяженность на конец года установленных (нанесенных на землеустроительные карты) водоохранных зон</t>
  </si>
  <si>
    <t>7685,8*</t>
  </si>
  <si>
    <t>6.2</t>
  </si>
  <si>
    <t>Общая протяженность береговой линии, требующей установления водоохранных зон (участков водных объектов, испытывающих антропогенное воздействие)</t>
  </si>
  <si>
    <t>7</t>
  </si>
  <si>
    <t>Доля вынесенных в натуру водоохранных зон и прибрежных защитных полос в общей протяженности установленных (нанесенных на землеустроительные карты) водоохранных зон</t>
  </si>
  <si>
    <t>7.1</t>
  </si>
  <si>
    <t>Протяженность на конец года вынесенных 
в натуру водоохранных зон 
и прибрежных защитных полос</t>
  </si>
  <si>
    <t>7.2</t>
  </si>
  <si>
    <t>Общая протяженность установленных водоохранных зон</t>
  </si>
  <si>
    <t>*-уточнены значения протяженности береговой линии водных объектов</t>
  </si>
  <si>
    <t>8</t>
  </si>
  <si>
    <t>Доля водохозяйственных участков, класс качества которых (по индексу загрязнения вод) повысился**</t>
  </si>
  <si>
    <t>30,4***</t>
  </si>
  <si>
    <t>8.1</t>
  </si>
  <si>
    <t>Количество водохозяйственных участков, класс качества которых за отчетный период повысился (по индексу загрязнения)**</t>
  </si>
  <si>
    <t>2,0***</t>
  </si>
  <si>
    <t>8.2</t>
  </si>
  <si>
    <t>Количество водохозяйственных участков, 
на которых определен класс качества водных ресурсов**</t>
  </si>
  <si>
    <t>**-  отражает количество створов (пунктов) наблюдения за качеством воды водных объектов, на которых за отчетный период отмечено улучшение качества вод с изменениями класса и (или) разряда (по УКИЗВ)</t>
  </si>
  <si>
    <t>***-предварительные  данные. Фактические значения показателя будут рассчитаны, после предоставления   ФГБУ "УГМС  РТ" сведений о фактических значениях качества поверхностных вод и класса качества вод (по индексу загрязнения вод) в створах (пунктах) за 2015г.</t>
  </si>
  <si>
    <t>9</t>
  </si>
  <si>
    <t>Доля протяженности участков русел рек, 
на которых осуществлены работы 
по оптимизации их пропускной способности, 
к общей протяженности участков русел рек, 
нуждающихся в увеличении пропускной способности</t>
  </si>
  <si>
    <t>9.1</t>
  </si>
  <si>
    <t>Протяженность на конец года расчищенных, углубленных, зарегулированных участков русел рек</t>
  </si>
  <si>
    <t>9.2</t>
  </si>
  <si>
    <t>Протяженность участков русел рек, нуждающихся в увеличении пропускной способности (включая протяженность участков, на которых осуществлены соответствующие работы)</t>
  </si>
  <si>
    <t>10</t>
  </si>
  <si>
    <t>Доля населения, проживающая на защищенной 
в результате проведения противопаводковых мероприятий территории, в общей численности населения, проживающего на территориях субъекта Российской Федерации, подверженных негативному воздействию вод</t>
  </si>
  <si>
    <t>10.1</t>
  </si>
  <si>
    <t>Численность населения, проживающего на конец года на защищенной в результате проведения противопаводковых и берегозащитных мероприятий территории</t>
  </si>
  <si>
    <t>тыс. чел.</t>
  </si>
  <si>
    <t>10.2</t>
  </si>
  <si>
    <t>Численность населения, проживающего 
на территориях субъекта Российской Федерации, подверженных негативному воздействию вод (включая численность населения, проживающего 
на территориях, защищенных в результате строительства сооружений инженерной защиты, проведения работ по увеличению пропускной способности русел рек и  др.)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</si>
</sst>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&quot;р.&quot;"/>
    <numFmt numFmtId="187" formatCode="#,##0.0"/>
    <numFmt numFmtId="188" formatCode="#,##0.00_р_."/>
    <numFmt numFmtId="189" formatCode="0.0"/>
    <numFmt numFmtId="190" formatCode="0.0000"/>
    <numFmt numFmtId="191" formatCode="0.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9"/>
      <color indexed="6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7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7" fontId="7" fillId="0" borderId="12" xfId="0" applyNumberFormat="1" applyFont="1" applyBorder="1" applyAlignment="1">
      <alignment horizontal="center" vertical="center" wrapText="1"/>
    </xf>
    <xf numFmtId="184" fontId="7" fillId="0" borderId="12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top" wrapText="1"/>
    </xf>
    <xf numFmtId="184" fontId="2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0" xfId="52" applyFont="1" applyAlignment="1">
      <alignment vertical="center"/>
      <protection/>
    </xf>
    <xf numFmtId="0" fontId="29" fillId="0" borderId="0" xfId="52" applyFont="1" applyAlignment="1">
      <alignment horizontal="center" vertical="top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vertical="top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vertical="top"/>
      <protection/>
    </xf>
    <xf numFmtId="0" fontId="9" fillId="0" borderId="0" xfId="52" applyFont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30" fillId="0" borderId="22" xfId="52" applyFont="1" applyBorder="1" applyAlignment="1">
      <alignment horizontal="justify" vertical="top" wrapText="1"/>
      <protection/>
    </xf>
    <xf numFmtId="0" fontId="9" fillId="0" borderId="23" xfId="52" applyFont="1" applyBorder="1" applyAlignment="1">
      <alignment horizontal="center" vertical="top" wrapText="1"/>
      <protection/>
    </xf>
    <xf numFmtId="49" fontId="9" fillId="0" borderId="21" xfId="52" applyNumberFormat="1" applyFont="1" applyBorder="1" applyAlignment="1">
      <alignment horizontal="center" vertical="top" wrapText="1"/>
      <protection/>
    </xf>
    <xf numFmtId="49" fontId="9" fillId="0" borderId="22" xfId="52" applyNumberFormat="1" applyFont="1" applyBorder="1" applyAlignment="1">
      <alignment horizontal="center" vertical="top" wrapText="1"/>
      <protection/>
    </xf>
    <xf numFmtId="49" fontId="9" fillId="0" borderId="23" xfId="52" applyNumberFormat="1" applyFont="1" applyBorder="1" applyAlignment="1">
      <alignment horizontal="center" vertical="top" wrapText="1"/>
      <protection/>
    </xf>
    <xf numFmtId="0" fontId="9" fillId="0" borderId="21" xfId="52" applyFont="1" applyBorder="1" applyAlignment="1">
      <alignment vertical="top"/>
      <protection/>
    </xf>
    <xf numFmtId="0" fontId="9" fillId="0" borderId="22" xfId="52" applyFont="1" applyBorder="1" applyAlignment="1">
      <alignment horizontal="left" vertical="top" wrapText="1"/>
      <protection/>
    </xf>
    <xf numFmtId="0" fontId="9" fillId="0" borderId="23" xfId="52" applyFont="1" applyBorder="1" applyAlignment="1">
      <alignment horizontal="left" vertical="top" wrapText="1"/>
      <protection/>
    </xf>
    <xf numFmtId="4" fontId="9" fillId="0" borderId="10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top" wrapText="1"/>
      <protection/>
    </xf>
    <xf numFmtId="3" fontId="9" fillId="0" borderId="10" xfId="52" applyNumberFormat="1" applyFont="1" applyFill="1" applyBorder="1" applyAlignment="1">
      <alignment horizontal="center" vertical="center"/>
      <protection/>
    </xf>
    <xf numFmtId="3" fontId="9" fillId="33" borderId="10" xfId="52" applyNumberFormat="1" applyFont="1" applyFill="1" applyBorder="1" applyAlignment="1">
      <alignment horizontal="center" vertical="center"/>
      <protection/>
    </xf>
    <xf numFmtId="187" fontId="9" fillId="0" borderId="10" xfId="52" applyNumberFormat="1" applyFont="1" applyFill="1" applyBorder="1" applyAlignment="1">
      <alignment horizontal="center" vertical="center"/>
      <protection/>
    </xf>
    <xf numFmtId="3" fontId="9" fillId="0" borderId="10" xfId="52" applyNumberFormat="1" applyFont="1" applyFill="1" applyBorder="1" applyAlignment="1">
      <alignment horizontal="center" vertical="top"/>
      <protection/>
    </xf>
    <xf numFmtId="189" fontId="9" fillId="0" borderId="10" xfId="52" applyNumberFormat="1" applyFont="1" applyFill="1" applyBorder="1" applyAlignment="1">
      <alignment horizontal="center" vertical="center"/>
      <protection/>
    </xf>
    <xf numFmtId="189" fontId="9" fillId="34" borderId="10" xfId="52" applyNumberFormat="1" applyFont="1" applyFill="1" applyBorder="1" applyAlignment="1">
      <alignment horizontal="center" vertical="center"/>
      <protection/>
    </xf>
    <xf numFmtId="1" fontId="9" fillId="0" borderId="10" xfId="52" applyNumberFormat="1" applyFont="1" applyFill="1" applyBorder="1" applyAlignment="1">
      <alignment horizontal="center" vertical="center"/>
      <protection/>
    </xf>
    <xf numFmtId="49" fontId="31" fillId="0" borderId="21" xfId="52" applyNumberFormat="1" applyFont="1" applyBorder="1" applyAlignment="1">
      <alignment horizontal="left" vertical="top" wrapText="1"/>
      <protection/>
    </xf>
    <xf numFmtId="49" fontId="31" fillId="0" borderId="22" xfId="52" applyNumberFormat="1" applyFont="1" applyBorder="1" applyAlignment="1">
      <alignment horizontal="left" vertical="top" wrapText="1"/>
      <protection/>
    </xf>
    <xf numFmtId="49" fontId="31" fillId="0" borderId="23" xfId="52" applyNumberFormat="1" applyFont="1" applyBorder="1" applyAlignment="1">
      <alignment horizontal="left" vertical="top" wrapText="1"/>
      <protection/>
    </xf>
    <xf numFmtId="189" fontId="9" fillId="0" borderId="21" xfId="52" applyNumberFormat="1" applyFont="1" applyFill="1" applyBorder="1" applyAlignment="1">
      <alignment horizontal="center" vertical="center"/>
      <protection/>
    </xf>
    <xf numFmtId="189" fontId="9" fillId="0" borderId="22" xfId="52" applyNumberFormat="1" applyFont="1" applyFill="1" applyBorder="1" applyAlignment="1">
      <alignment horizontal="center" vertical="center"/>
      <protection/>
    </xf>
    <xf numFmtId="189" fontId="9" fillId="0" borderId="23" xfId="52" applyNumberFormat="1" applyFont="1" applyFill="1" applyBorder="1" applyAlignment="1">
      <alignment horizontal="center" vertical="center"/>
      <protection/>
    </xf>
    <xf numFmtId="1" fontId="9" fillId="0" borderId="21" xfId="52" applyNumberFormat="1" applyFont="1" applyFill="1" applyBorder="1" applyAlignment="1">
      <alignment horizontal="center" vertical="center"/>
      <protection/>
    </xf>
    <xf numFmtId="1" fontId="9" fillId="0" borderId="22" xfId="52" applyNumberFormat="1" applyFont="1" applyFill="1" applyBorder="1" applyAlignment="1">
      <alignment horizontal="center" vertical="center"/>
      <protection/>
    </xf>
    <xf numFmtId="1" fontId="9" fillId="0" borderId="23" xfId="52" applyNumberFormat="1" applyFont="1" applyFill="1" applyBorder="1" applyAlignment="1">
      <alignment horizontal="center" vertical="center"/>
      <protection/>
    </xf>
    <xf numFmtId="0" fontId="32" fillId="0" borderId="21" xfId="52" applyNumberFormat="1" applyFont="1" applyBorder="1" applyAlignment="1">
      <alignment horizontal="left" vertical="top" wrapText="1"/>
      <protection/>
    </xf>
    <xf numFmtId="0" fontId="32" fillId="0" borderId="22" xfId="52" applyNumberFormat="1" applyFont="1" applyBorder="1" applyAlignment="1">
      <alignment horizontal="left" vertical="top" wrapText="1"/>
      <protection/>
    </xf>
    <xf numFmtId="0" fontId="32" fillId="0" borderId="23" xfId="52" applyNumberFormat="1" applyFont="1" applyBorder="1" applyAlignment="1">
      <alignment horizontal="left" vertical="top" wrapText="1"/>
      <protection/>
    </xf>
    <xf numFmtId="0" fontId="9" fillId="0" borderId="10" xfId="52" applyFont="1" applyFill="1" applyBorder="1" applyAlignment="1">
      <alignment horizontal="center" vertical="center"/>
      <protection/>
    </xf>
    <xf numFmtId="184" fontId="9" fillId="0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100;&#1079;&#1086;&#1074;&#1072;&#1085;&#1080;&#1080;%20&#1089;&#1091;&#1073;&#1074;&#1077;&#1085;&#1094;&#1080;&#1080;%20%20&#1079;&#1072;%202015%20&#1075;.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31">
      <selection activeCell="B41" sqref="B41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10.00390625" style="0" customWidth="1"/>
    <col min="4" max="4" width="14.421875" style="0" customWidth="1"/>
    <col min="5" max="5" width="15.8515625" style="0" customWidth="1"/>
    <col min="6" max="6" width="14.00390625" style="0" customWidth="1"/>
    <col min="7" max="7" width="13.8515625" style="0" customWidth="1"/>
    <col min="8" max="8" width="10.00390625" style="0" customWidth="1"/>
    <col min="9" max="9" width="8.28125" style="0" customWidth="1"/>
    <col min="10" max="10" width="17.8515625" style="0" customWidth="1"/>
    <col min="11" max="11" width="18.140625" style="0" customWidth="1"/>
  </cols>
  <sheetData>
    <row r="1" s="10" customFormat="1" ht="11.25">
      <c r="I1" s="5" t="s">
        <v>20</v>
      </c>
    </row>
    <row r="2" spans="9:10" s="10" customFormat="1" ht="11.25">
      <c r="I2" s="5" t="s">
        <v>0</v>
      </c>
      <c r="J2" s="10" t="s">
        <v>1</v>
      </c>
    </row>
    <row r="3" s="9" customFormat="1" ht="1.5" customHeight="1" hidden="1">
      <c r="L3" s="11"/>
    </row>
    <row r="4" spans="1:12" s="9" customFormat="1" ht="15.75" hidden="1">
      <c r="A4" s="12" t="s">
        <v>2</v>
      </c>
      <c r="L4" s="1"/>
    </row>
    <row r="5" s="9" customFormat="1" ht="12.75" hidden="1"/>
    <row r="6" spans="2:11" s="9" customFormat="1" ht="17.25" customHeight="1">
      <c r="B6" s="53" t="s">
        <v>3</v>
      </c>
      <c r="C6" s="53"/>
      <c r="D6" s="53"/>
      <c r="E6" s="53"/>
      <c r="F6" s="53"/>
      <c r="G6" s="53"/>
      <c r="H6" s="53"/>
      <c r="I6" s="53"/>
      <c r="J6" s="53"/>
      <c r="K6" s="53"/>
    </row>
    <row r="7" spans="2:11" s="9" customFormat="1" ht="32.25" customHeight="1">
      <c r="B7" s="56" t="s">
        <v>52</v>
      </c>
      <c r="C7" s="56"/>
      <c r="D7" s="56"/>
      <c r="E7" s="56"/>
      <c r="F7" s="56"/>
      <c r="G7" s="56"/>
      <c r="H7" s="56"/>
      <c r="I7" s="56"/>
      <c r="J7" s="56"/>
      <c r="K7" s="56"/>
    </row>
    <row r="8" spans="1:3" s="9" customFormat="1" ht="0.75" customHeight="1">
      <c r="A8" s="3"/>
      <c r="B8" s="4"/>
      <c r="C8" s="4"/>
    </row>
    <row r="9" spans="1:8" s="9" customFormat="1" ht="12.75" customHeight="1" hidden="1">
      <c r="A9" s="3"/>
      <c r="B9" s="4"/>
      <c r="C9" s="4"/>
      <c r="H9" s="12"/>
    </row>
    <row r="10" spans="1:12" s="9" customFormat="1" ht="15.75" customHeight="1">
      <c r="A10" s="3"/>
      <c r="B10" s="57" t="s">
        <v>12</v>
      </c>
      <c r="C10" s="57"/>
      <c r="D10" s="57"/>
      <c r="E10" s="57"/>
      <c r="F10" s="57"/>
      <c r="G10" s="57"/>
      <c r="H10" s="57"/>
      <c r="I10" s="57"/>
      <c r="J10" s="57"/>
      <c r="K10" s="57"/>
      <c r="L10" s="7"/>
    </row>
    <row r="11" spans="1:11" s="9" customFormat="1" ht="13.5" customHeight="1">
      <c r="A11" s="4"/>
      <c r="B11" s="58" t="s">
        <v>4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s="9" customFormat="1" ht="12.75" customHeight="1" hidden="1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s="9" customFormat="1" ht="20.25" customHeight="1">
      <c r="A13" s="13"/>
      <c r="B13" s="59" t="s">
        <v>51</v>
      </c>
      <c r="C13" s="60"/>
      <c r="D13" s="60"/>
      <c r="E13" s="60"/>
      <c r="F13" s="60"/>
      <c r="G13" s="60"/>
      <c r="H13" s="60"/>
      <c r="I13" s="60"/>
      <c r="J13" s="60"/>
      <c r="K13" s="60"/>
      <c r="L13" s="6"/>
    </row>
    <row r="14" s="9" customFormat="1" ht="0.75" customHeight="1">
      <c r="A14" s="12" t="s">
        <v>5</v>
      </c>
    </row>
    <row r="15" spans="2:12" s="9" customFormat="1" ht="12.75" customHeight="1">
      <c r="B15" s="53" t="s">
        <v>6</v>
      </c>
      <c r="C15" s="53"/>
      <c r="D15" s="53"/>
      <c r="E15" s="53"/>
      <c r="F15" s="53"/>
      <c r="G15" s="53"/>
      <c r="H15" s="53"/>
      <c r="I15" s="53"/>
      <c r="J15" s="53"/>
      <c r="K15" s="53"/>
      <c r="L15" s="14"/>
    </row>
    <row r="16" s="9" customFormat="1" ht="3.75" customHeight="1" thickBot="1">
      <c r="A16" s="2" t="s">
        <v>2</v>
      </c>
    </row>
    <row r="17" spans="1:11" s="33" customFormat="1" ht="15.75" customHeight="1">
      <c r="A17" s="61" t="s">
        <v>14</v>
      </c>
      <c r="B17" s="51" t="s">
        <v>13</v>
      </c>
      <c r="C17" s="51" t="s">
        <v>15</v>
      </c>
      <c r="D17" s="51" t="s">
        <v>32</v>
      </c>
      <c r="E17" s="51" t="s">
        <v>17</v>
      </c>
      <c r="F17" s="51" t="s">
        <v>16</v>
      </c>
      <c r="G17" s="51" t="s">
        <v>18</v>
      </c>
      <c r="H17" s="51" t="s">
        <v>19</v>
      </c>
      <c r="I17" s="51" t="s">
        <v>7</v>
      </c>
      <c r="J17" s="51"/>
      <c r="K17" s="52"/>
    </row>
    <row r="18" spans="1:11" s="33" customFormat="1" ht="24.75" customHeight="1">
      <c r="A18" s="62"/>
      <c r="B18" s="54"/>
      <c r="C18" s="54"/>
      <c r="D18" s="54"/>
      <c r="E18" s="54"/>
      <c r="F18" s="54"/>
      <c r="G18" s="54"/>
      <c r="H18" s="54"/>
      <c r="I18" s="34" t="s">
        <v>8</v>
      </c>
      <c r="J18" s="34" t="s">
        <v>33</v>
      </c>
      <c r="K18" s="35" t="s">
        <v>34</v>
      </c>
    </row>
    <row r="19" spans="1:11" s="21" customFormat="1" ht="12">
      <c r="A19" s="30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31">
        <v>11</v>
      </c>
    </row>
    <row r="20" spans="1:11" s="9" customFormat="1" ht="27.75" customHeight="1">
      <c r="A20" s="32"/>
      <c r="B20" s="64" t="s">
        <v>21</v>
      </c>
      <c r="C20" s="64"/>
      <c r="D20" s="64"/>
      <c r="E20" s="64"/>
      <c r="F20" s="64"/>
      <c r="G20" s="64"/>
      <c r="H20" s="64"/>
      <c r="I20" s="64"/>
      <c r="J20" s="64"/>
      <c r="K20" s="65"/>
    </row>
    <row r="21" spans="1:11" s="9" customFormat="1" ht="143.25" customHeight="1">
      <c r="A21" s="23">
        <v>1</v>
      </c>
      <c r="B21" s="42" t="s">
        <v>29</v>
      </c>
      <c r="C21" s="24" t="s">
        <v>25</v>
      </c>
      <c r="D21" s="24">
        <v>2244800</v>
      </c>
      <c r="E21" s="24">
        <v>2244800</v>
      </c>
      <c r="F21" s="24">
        <v>2244791</v>
      </c>
      <c r="G21" s="24">
        <v>2244791</v>
      </c>
      <c r="H21" s="24">
        <v>9</v>
      </c>
      <c r="I21" s="22" t="s">
        <v>37</v>
      </c>
      <c r="J21" s="22" t="s">
        <v>35</v>
      </c>
      <c r="K21" s="46">
        <v>193</v>
      </c>
    </row>
    <row r="22" spans="1:11" s="9" customFormat="1" ht="141.75" customHeight="1">
      <c r="A22" s="23">
        <v>2</v>
      </c>
      <c r="B22" s="42" t="s">
        <v>30</v>
      </c>
      <c r="C22" s="24" t="s">
        <v>25</v>
      </c>
      <c r="D22" s="24">
        <v>1764453.6</v>
      </c>
      <c r="E22" s="24">
        <v>1764453.6</v>
      </c>
      <c r="F22" s="24">
        <v>1764453.6</v>
      </c>
      <c r="G22" s="24">
        <v>1764453.6</v>
      </c>
      <c r="H22" s="24">
        <v>0</v>
      </c>
      <c r="I22" s="22" t="s">
        <v>37</v>
      </c>
      <c r="J22" s="22" t="s">
        <v>36</v>
      </c>
      <c r="K22" s="47">
        <v>167</v>
      </c>
    </row>
    <row r="23" spans="1:11" s="9" customFormat="1" ht="118.5" customHeight="1">
      <c r="A23" s="23">
        <v>3</v>
      </c>
      <c r="B23" s="43" t="s">
        <v>31</v>
      </c>
      <c r="C23" s="24" t="s">
        <v>25</v>
      </c>
      <c r="D23" s="24">
        <v>13700000</v>
      </c>
      <c r="E23" s="24">
        <v>13700000</v>
      </c>
      <c r="F23" s="24">
        <v>13700000</v>
      </c>
      <c r="G23" s="24">
        <v>13700000</v>
      </c>
      <c r="H23" s="24">
        <v>0</v>
      </c>
      <c r="I23" s="22" t="s">
        <v>10</v>
      </c>
      <c r="J23" s="22" t="s">
        <v>38</v>
      </c>
      <c r="K23" s="36" t="s">
        <v>53</v>
      </c>
    </row>
    <row r="24" spans="1:11" s="9" customFormat="1" ht="18" customHeight="1">
      <c r="A24" s="66"/>
      <c r="B24" s="67" t="s">
        <v>22</v>
      </c>
      <c r="C24" s="55" t="s">
        <v>25</v>
      </c>
      <c r="D24" s="55">
        <f>SUM(D21:D23)</f>
        <v>17709253.6</v>
      </c>
      <c r="E24" s="55">
        <f>SUM(E21:E23)</f>
        <v>17709253.6</v>
      </c>
      <c r="F24" s="55">
        <f>SUM(F21:F23)</f>
        <v>17709244.6</v>
      </c>
      <c r="G24" s="55">
        <f>SUM(G21:G23)</f>
        <v>17709244.6</v>
      </c>
      <c r="H24" s="55">
        <f>SUM(H21:H23)</f>
        <v>9</v>
      </c>
      <c r="I24" s="26" t="s">
        <v>10</v>
      </c>
      <c r="J24" s="26" t="s">
        <v>49</v>
      </c>
      <c r="K24" s="39">
        <v>2414.1</v>
      </c>
    </row>
    <row r="25" spans="1:11" s="27" customFormat="1" ht="17.25" customHeight="1">
      <c r="A25" s="66"/>
      <c r="B25" s="67"/>
      <c r="C25" s="55"/>
      <c r="D25" s="55"/>
      <c r="E25" s="55"/>
      <c r="F25" s="55"/>
      <c r="G25" s="55"/>
      <c r="H25" s="55"/>
      <c r="I25" s="26" t="s">
        <v>48</v>
      </c>
      <c r="J25" s="26" t="s">
        <v>50</v>
      </c>
      <c r="K25" s="48">
        <v>360</v>
      </c>
    </row>
    <row r="26" spans="1:11" s="9" customFormat="1" ht="39" customHeight="1">
      <c r="A26" s="66" t="s">
        <v>9</v>
      </c>
      <c r="B26" s="64"/>
      <c r="C26" s="64"/>
      <c r="D26" s="64"/>
      <c r="E26" s="64"/>
      <c r="F26" s="64"/>
      <c r="G26" s="64"/>
      <c r="H26" s="64"/>
      <c r="I26" s="64"/>
      <c r="J26" s="64"/>
      <c r="K26" s="65"/>
    </row>
    <row r="27" spans="1:11" s="9" customFormat="1" ht="50.25" customHeight="1">
      <c r="A27" s="23">
        <v>1</v>
      </c>
      <c r="B27" s="41" t="s">
        <v>23</v>
      </c>
      <c r="C27" s="24" t="s">
        <v>25</v>
      </c>
      <c r="D27" s="24">
        <v>2306130</v>
      </c>
      <c r="E27" s="24">
        <v>2306130</v>
      </c>
      <c r="F27" s="24">
        <v>2306126.09</v>
      </c>
      <c r="G27" s="24">
        <v>2306126.09</v>
      </c>
      <c r="H27" s="24">
        <f>E27-G27</f>
        <v>3.9100000001490116</v>
      </c>
      <c r="I27" s="22" t="s">
        <v>10</v>
      </c>
      <c r="J27" s="22" t="s">
        <v>39</v>
      </c>
      <c r="K27" s="44">
        <v>0.673</v>
      </c>
    </row>
    <row r="28" spans="1:11" s="9" customFormat="1" ht="53.25" customHeight="1">
      <c r="A28" s="23">
        <v>2</v>
      </c>
      <c r="B28" s="41" t="s">
        <v>24</v>
      </c>
      <c r="C28" s="24" t="s">
        <v>25</v>
      </c>
      <c r="D28" s="24">
        <v>4339100</v>
      </c>
      <c r="E28" s="24">
        <v>4339100</v>
      </c>
      <c r="F28" s="24">
        <v>4339099.5</v>
      </c>
      <c r="G28" s="24">
        <v>4339099.5</v>
      </c>
      <c r="H28" s="24">
        <f>D28-G28</f>
        <v>0.5</v>
      </c>
      <c r="I28" s="22" t="s">
        <v>10</v>
      </c>
      <c r="J28" s="22" t="s">
        <v>40</v>
      </c>
      <c r="K28" s="44">
        <v>0.966</v>
      </c>
    </row>
    <row r="29" spans="1:11" s="9" customFormat="1" ht="51" customHeight="1">
      <c r="A29" s="23">
        <v>3</v>
      </c>
      <c r="B29" s="41" t="s">
        <v>26</v>
      </c>
      <c r="C29" s="24" t="s">
        <v>25</v>
      </c>
      <c r="D29" s="24">
        <v>2193046.4</v>
      </c>
      <c r="E29" s="24">
        <v>2193046.4</v>
      </c>
      <c r="F29" s="24">
        <v>2193046.4</v>
      </c>
      <c r="G29" s="24">
        <v>2193046.4</v>
      </c>
      <c r="H29" s="24">
        <v>0</v>
      </c>
      <c r="I29" s="22" t="s">
        <v>10</v>
      </c>
      <c r="J29" s="22" t="s">
        <v>41</v>
      </c>
      <c r="K29" s="44">
        <v>0.283</v>
      </c>
    </row>
    <row r="30" spans="1:11" s="9" customFormat="1" ht="54" customHeight="1">
      <c r="A30" s="23">
        <v>4</v>
      </c>
      <c r="B30" s="41" t="s">
        <v>27</v>
      </c>
      <c r="C30" s="24" t="s">
        <v>25</v>
      </c>
      <c r="D30" s="24">
        <v>3194470</v>
      </c>
      <c r="E30" s="24">
        <v>3194470</v>
      </c>
      <c r="F30" s="24">
        <v>3194470</v>
      </c>
      <c r="G30" s="24">
        <v>3194470</v>
      </c>
      <c r="H30" s="24">
        <v>0</v>
      </c>
      <c r="I30" s="22" t="s">
        <v>10</v>
      </c>
      <c r="J30" s="22" t="s">
        <v>42</v>
      </c>
      <c r="K30" s="44">
        <v>0.628</v>
      </c>
    </row>
    <row r="31" spans="1:11" s="9" customFormat="1" ht="54.75" customHeight="1">
      <c r="A31" s="23">
        <v>5</v>
      </c>
      <c r="B31" s="41" t="s">
        <v>28</v>
      </c>
      <c r="C31" s="24" t="s">
        <v>25</v>
      </c>
      <c r="D31" s="24">
        <v>2000000</v>
      </c>
      <c r="E31" s="24">
        <v>2000000</v>
      </c>
      <c r="F31" s="24">
        <v>2000000</v>
      </c>
      <c r="G31" s="24">
        <v>2000000</v>
      </c>
      <c r="H31" s="24">
        <v>0</v>
      </c>
      <c r="I31" s="22" t="s">
        <v>10</v>
      </c>
      <c r="J31" s="22" t="s">
        <v>43</v>
      </c>
      <c r="K31" s="44">
        <v>0.247</v>
      </c>
    </row>
    <row r="32" spans="1:11" s="27" customFormat="1" ht="19.5" customHeight="1">
      <c r="A32" s="28"/>
      <c r="B32" s="29" t="s">
        <v>22</v>
      </c>
      <c r="C32" s="25" t="s">
        <v>25</v>
      </c>
      <c r="D32" s="25">
        <f>SUM(D27:D31)</f>
        <v>14032746.4</v>
      </c>
      <c r="E32" s="25">
        <f>SUM(E27:E31)</f>
        <v>14032746.4</v>
      </c>
      <c r="F32" s="25">
        <f>SUM(F27:F31)</f>
        <v>14032741.99</v>
      </c>
      <c r="G32" s="25">
        <f>SUM(G27:G31)</f>
        <v>14032741.99</v>
      </c>
      <c r="H32" s="25">
        <f>SUM(H27:H31)</f>
        <v>4.410000000149012</v>
      </c>
      <c r="I32" s="26" t="s">
        <v>10</v>
      </c>
      <c r="J32" s="26" t="s">
        <v>44</v>
      </c>
      <c r="K32" s="40">
        <f>SUM(K27:K31)</f>
        <v>2.7969999999999997</v>
      </c>
    </row>
    <row r="33" spans="1:11" s="27" customFormat="1" ht="17.25" customHeight="1">
      <c r="A33" s="72"/>
      <c r="B33" s="67" t="s">
        <v>11</v>
      </c>
      <c r="C33" s="55" t="s">
        <v>25</v>
      </c>
      <c r="D33" s="55">
        <f>SUM(D24+D32)</f>
        <v>31742000</v>
      </c>
      <c r="E33" s="55">
        <f>SUM(E24+E32)</f>
        <v>31742000</v>
      </c>
      <c r="F33" s="55">
        <f>F24+F32</f>
        <v>31741986.590000004</v>
      </c>
      <c r="G33" s="55">
        <f>G24+G32</f>
        <v>31741986.590000004</v>
      </c>
      <c r="H33" s="68">
        <f>H24+H32</f>
        <v>13.410000000149012</v>
      </c>
      <c r="I33" s="26" t="s">
        <v>46</v>
      </c>
      <c r="J33" s="26" t="s">
        <v>45</v>
      </c>
      <c r="K33" s="40">
        <f>K32+K24</f>
        <v>2416.897</v>
      </c>
    </row>
    <row r="34" spans="1:11" s="27" customFormat="1" ht="17.25" customHeight="1" thickBot="1">
      <c r="A34" s="73"/>
      <c r="B34" s="74"/>
      <c r="C34" s="63"/>
      <c r="D34" s="63"/>
      <c r="E34" s="63"/>
      <c r="F34" s="63"/>
      <c r="G34" s="63"/>
      <c r="H34" s="69"/>
      <c r="I34" s="45" t="s">
        <v>48</v>
      </c>
      <c r="J34" s="45" t="s">
        <v>47</v>
      </c>
      <c r="K34" s="49">
        <v>360</v>
      </c>
    </row>
    <row r="35" spans="1:11" s="9" customFormat="1" ht="15" customHeight="1">
      <c r="A35" s="17"/>
      <c r="B35" s="18"/>
      <c r="C35" s="19"/>
      <c r="D35" s="19"/>
      <c r="E35" s="19"/>
      <c r="F35" s="19"/>
      <c r="G35" s="19"/>
      <c r="H35" s="19"/>
      <c r="I35" s="20"/>
      <c r="J35" s="20"/>
      <c r="K35" s="20"/>
    </row>
    <row r="36" spans="1:2" s="10" customFormat="1" ht="11.25" customHeight="1">
      <c r="A36" s="50" t="s">
        <v>5</v>
      </c>
      <c r="B36" s="10" t="s">
        <v>54</v>
      </c>
    </row>
    <row r="37" spans="5:10" s="2" customFormat="1" ht="28.5" customHeight="1">
      <c r="E37" s="37"/>
      <c r="F37" s="37"/>
      <c r="G37" s="70"/>
      <c r="H37" s="70"/>
      <c r="I37" s="70"/>
      <c r="J37" s="70"/>
    </row>
    <row r="38" spans="7:10" s="2" customFormat="1" ht="17.25" customHeight="1">
      <c r="G38" s="38"/>
      <c r="H38" s="38"/>
      <c r="I38" s="38"/>
      <c r="J38" s="38"/>
    </row>
    <row r="39" spans="7:10" s="2" customFormat="1" ht="17.25" customHeight="1">
      <c r="G39" s="38"/>
      <c r="H39" s="38"/>
      <c r="I39" s="38"/>
      <c r="J39" s="38"/>
    </row>
    <row r="40" spans="2:4" s="2" customFormat="1" ht="15" customHeight="1">
      <c r="B40" s="70"/>
      <c r="C40" s="70"/>
      <c r="D40" s="70"/>
    </row>
    <row r="41" spans="7:10" s="2" customFormat="1" ht="15.75" customHeight="1">
      <c r="G41" s="70"/>
      <c r="H41" s="70"/>
      <c r="I41" s="70"/>
      <c r="J41" s="70"/>
    </row>
    <row r="42" spans="7:10" s="2" customFormat="1" ht="15" customHeight="1">
      <c r="G42" s="38"/>
      <c r="H42" s="38"/>
      <c r="I42" s="38"/>
      <c r="J42" s="38"/>
    </row>
    <row r="43" spans="7:10" s="2" customFormat="1" ht="20.25" customHeight="1" hidden="1">
      <c r="G43" s="38"/>
      <c r="H43" s="38"/>
      <c r="I43" s="38"/>
      <c r="J43" s="38"/>
    </row>
    <row r="44" spans="2:10" s="2" customFormat="1" ht="47.25" customHeight="1" hidden="1">
      <c r="B44" s="71"/>
      <c r="C44" s="71"/>
      <c r="D44" s="71"/>
      <c r="G44" s="38"/>
      <c r="H44" s="38"/>
      <c r="I44" s="38"/>
      <c r="J44" s="38"/>
    </row>
    <row r="45" spans="7:10" s="2" customFormat="1" ht="18.75" customHeight="1" hidden="1">
      <c r="G45" s="38"/>
      <c r="H45" s="38"/>
      <c r="I45" s="38"/>
      <c r="J45" s="38"/>
    </row>
    <row r="46" spans="7:10" s="2" customFormat="1" ht="21" customHeight="1" hidden="1">
      <c r="G46" s="38"/>
      <c r="H46" s="38"/>
      <c r="I46" s="38"/>
      <c r="J46" s="38"/>
    </row>
    <row r="47" spans="7:10" s="9" customFormat="1" ht="14.25" customHeight="1" hidden="1">
      <c r="G47" s="15"/>
      <c r="H47" s="15"/>
      <c r="I47" s="15"/>
      <c r="J47" s="15"/>
    </row>
    <row r="48" spans="7:10" s="9" customFormat="1" ht="25.5" customHeight="1">
      <c r="G48" s="15"/>
      <c r="H48" s="15"/>
      <c r="I48" s="15"/>
      <c r="J48" s="15"/>
    </row>
  </sheetData>
  <sheetProtection/>
  <mergeCells count="37">
    <mergeCell ref="H33:H34"/>
    <mergeCell ref="G37:J37"/>
    <mergeCell ref="B40:D40"/>
    <mergeCell ref="G41:J41"/>
    <mergeCell ref="B44:D44"/>
    <mergeCell ref="G24:G25"/>
    <mergeCell ref="H24:H25"/>
    <mergeCell ref="A26:K26"/>
    <mergeCell ref="A33:A34"/>
    <mergeCell ref="B33:B34"/>
    <mergeCell ref="A17:A18"/>
    <mergeCell ref="C33:C34"/>
    <mergeCell ref="D33:D34"/>
    <mergeCell ref="E33:E34"/>
    <mergeCell ref="F33:F34"/>
    <mergeCell ref="G33:G34"/>
    <mergeCell ref="G17:G18"/>
    <mergeCell ref="B20:K20"/>
    <mergeCell ref="A24:A25"/>
    <mergeCell ref="B24:B25"/>
    <mergeCell ref="C24:C25"/>
    <mergeCell ref="D24:D25"/>
    <mergeCell ref="E24:E25"/>
    <mergeCell ref="F24:F25"/>
    <mergeCell ref="B6:K6"/>
    <mergeCell ref="B7:K7"/>
    <mergeCell ref="B10:K10"/>
    <mergeCell ref="B11:K11"/>
    <mergeCell ref="B13:K13"/>
    <mergeCell ref="H17:H18"/>
    <mergeCell ref="I17:K17"/>
    <mergeCell ref="B15:K15"/>
    <mergeCell ref="B17:B18"/>
    <mergeCell ref="C17:C18"/>
    <mergeCell ref="D17:D18"/>
    <mergeCell ref="E17:E18"/>
    <mergeCell ref="F17:F18"/>
  </mergeCells>
  <printOptions horizontalCentered="1"/>
  <pageMargins left="0" right="0" top="0" bottom="0" header="0.5118110236220472" footer="0"/>
  <pageSetup horizontalDpi="600" verticalDpi="600" orientation="landscape" paperSize="9" scale="85" r:id="rId1"/>
  <headerFooter alignWithMargins="0">
    <oddFooter>&amp;C&amp;P</oddFooter>
  </headerFooter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41"/>
  <sheetViews>
    <sheetView tabSelected="1" view="pageBreakPreview" zoomScaleSheetLayoutView="100" zoomScalePageLayoutView="0" workbookViewId="0" topLeftCell="A28">
      <selection activeCell="DZ12" sqref="DZ12"/>
    </sheetView>
  </sheetViews>
  <sheetFormatPr defaultColWidth="0.85546875" defaultRowHeight="13.5" customHeight="1"/>
  <cols>
    <col min="1" max="16384" width="0.85546875" style="77" customWidth="1"/>
  </cols>
  <sheetData>
    <row r="1" spans="1:104" ht="15" customHeight="1">
      <c r="A1" s="75"/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</row>
    <row r="2" spans="1:2" ht="3" customHeight="1" hidden="1">
      <c r="A2" s="75"/>
      <c r="B2" s="78"/>
    </row>
    <row r="3" spans="1:105" ht="13.5" customHeight="1">
      <c r="A3" s="79" t="s">
        <v>56</v>
      </c>
      <c r="B3" s="79"/>
      <c r="C3" s="79"/>
      <c r="D3" s="79"/>
      <c r="E3" s="79"/>
      <c r="F3" s="79"/>
      <c r="G3" s="80" t="s">
        <v>57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79" t="s">
        <v>58</v>
      </c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 t="s">
        <v>59</v>
      </c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</row>
    <row r="4" spans="1:105" ht="15.75" customHeight="1">
      <c r="A4" s="79"/>
      <c r="B4" s="79"/>
      <c r="C4" s="79"/>
      <c r="D4" s="79"/>
      <c r="E4" s="79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 t="s">
        <v>60</v>
      </c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 t="s">
        <v>61</v>
      </c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</row>
    <row r="5" spans="1:105" s="83" customFormat="1" ht="13.5" customHeight="1">
      <c r="A5" s="81">
        <v>1</v>
      </c>
      <c r="B5" s="81"/>
      <c r="C5" s="81"/>
      <c r="D5" s="81"/>
      <c r="E5" s="81"/>
      <c r="F5" s="81"/>
      <c r="G5" s="82">
        <v>2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>
        <v>3</v>
      </c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>
        <v>4</v>
      </c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>
        <v>5</v>
      </c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</row>
    <row r="6" spans="1:105" s="83" customFormat="1" ht="63.75" customHeight="1">
      <c r="A6" s="84"/>
      <c r="B6" s="85" t="s">
        <v>62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6"/>
    </row>
    <row r="7" spans="1:105" ht="29.25" customHeight="1">
      <c r="A7" s="87" t="s">
        <v>63</v>
      </c>
      <c r="B7" s="88"/>
      <c r="C7" s="88"/>
      <c r="D7" s="88"/>
      <c r="E7" s="88"/>
      <c r="F7" s="89"/>
      <c r="G7" s="90"/>
      <c r="H7" s="91" t="s">
        <v>64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2"/>
      <c r="BH7" s="81" t="s">
        <v>65</v>
      </c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93">
        <v>88491.73</v>
      </c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>
        <v>92273.9</v>
      </c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</row>
    <row r="8" spans="1:105" ht="110.25" customHeight="1">
      <c r="A8" s="94" t="s">
        <v>66</v>
      </c>
      <c r="B8" s="94"/>
      <c r="C8" s="94"/>
      <c r="D8" s="94"/>
      <c r="E8" s="94"/>
      <c r="F8" s="94"/>
      <c r="G8" s="90"/>
      <c r="H8" s="91" t="s">
        <v>67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2"/>
      <c r="BH8" s="80" t="s">
        <v>68</v>
      </c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95">
        <v>100</v>
      </c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>
        <v>99</v>
      </c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</row>
    <row r="9" spans="1:105" ht="75" customHeight="1">
      <c r="A9" s="94" t="s">
        <v>69</v>
      </c>
      <c r="B9" s="94"/>
      <c r="C9" s="94"/>
      <c r="D9" s="94"/>
      <c r="E9" s="94"/>
      <c r="F9" s="94"/>
      <c r="G9" s="90"/>
      <c r="H9" s="91" t="s">
        <v>70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2"/>
      <c r="BH9" s="80" t="s">
        <v>37</v>
      </c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96">
        <v>97</v>
      </c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>
        <v>96</v>
      </c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</row>
    <row r="10" spans="1:105" ht="61.5" customHeight="1">
      <c r="A10" s="94" t="s">
        <v>71</v>
      </c>
      <c r="B10" s="94"/>
      <c r="C10" s="94"/>
      <c r="D10" s="94"/>
      <c r="E10" s="94"/>
      <c r="F10" s="94"/>
      <c r="G10" s="90"/>
      <c r="H10" s="91" t="s">
        <v>72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2"/>
      <c r="BH10" s="80" t="s">
        <v>37</v>
      </c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95">
        <v>97</v>
      </c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>
        <v>97</v>
      </c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</row>
    <row r="11" spans="1:105" ht="104.25" customHeight="1">
      <c r="A11" s="94" t="s">
        <v>73</v>
      </c>
      <c r="B11" s="94"/>
      <c r="C11" s="94"/>
      <c r="D11" s="94"/>
      <c r="E11" s="94"/>
      <c r="F11" s="94"/>
      <c r="G11" s="90"/>
      <c r="H11" s="91" t="s">
        <v>74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2"/>
      <c r="BH11" s="80" t="s">
        <v>68</v>
      </c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95">
        <v>100</v>
      </c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>
        <v>100</v>
      </c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</row>
    <row r="12" spans="1:105" ht="57.75" customHeight="1">
      <c r="A12" s="94" t="s">
        <v>75</v>
      </c>
      <c r="B12" s="94"/>
      <c r="C12" s="94"/>
      <c r="D12" s="94"/>
      <c r="E12" s="94"/>
      <c r="F12" s="94"/>
      <c r="G12" s="90"/>
      <c r="H12" s="91" t="s">
        <v>76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2"/>
      <c r="BH12" s="80" t="s">
        <v>37</v>
      </c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95">
        <v>0</v>
      </c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>
        <v>0</v>
      </c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</row>
    <row r="13" spans="1:105" ht="91.5" customHeight="1">
      <c r="A13" s="94" t="s">
        <v>77</v>
      </c>
      <c r="B13" s="94"/>
      <c r="C13" s="94"/>
      <c r="D13" s="94"/>
      <c r="E13" s="94"/>
      <c r="F13" s="94"/>
      <c r="G13" s="90"/>
      <c r="H13" s="91" t="s">
        <v>78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2"/>
      <c r="BH13" s="80" t="s">
        <v>37</v>
      </c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95">
        <v>0</v>
      </c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>
        <v>0</v>
      </c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</row>
    <row r="14" spans="1:105" ht="31.5" customHeight="1">
      <c r="A14" s="87" t="s">
        <v>79</v>
      </c>
      <c r="B14" s="88"/>
      <c r="C14" s="88"/>
      <c r="D14" s="88"/>
      <c r="E14" s="88"/>
      <c r="F14" s="89"/>
      <c r="G14" s="90"/>
      <c r="H14" s="91" t="s">
        <v>80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2"/>
      <c r="BH14" s="80" t="s">
        <v>68</v>
      </c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93">
        <v>95.18</v>
      </c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>
        <v>95.18</v>
      </c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</row>
    <row r="15" spans="1:105" ht="43.5" customHeight="1">
      <c r="A15" s="87" t="s">
        <v>81</v>
      </c>
      <c r="B15" s="88"/>
      <c r="C15" s="88"/>
      <c r="D15" s="88"/>
      <c r="E15" s="88"/>
      <c r="F15" s="89"/>
      <c r="G15" s="90"/>
      <c r="H15" s="91" t="s">
        <v>82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2"/>
      <c r="BH15" s="80" t="s">
        <v>8</v>
      </c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95">
        <v>79</v>
      </c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>
        <v>79</v>
      </c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</row>
    <row r="16" spans="1:105" ht="25.5" customHeight="1">
      <c r="A16" s="87" t="s">
        <v>83</v>
      </c>
      <c r="B16" s="88"/>
      <c r="C16" s="88"/>
      <c r="D16" s="88"/>
      <c r="E16" s="88"/>
      <c r="F16" s="89"/>
      <c r="G16" s="90"/>
      <c r="H16" s="91" t="s">
        <v>84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2"/>
      <c r="BH16" s="80" t="s">
        <v>8</v>
      </c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95">
        <v>83</v>
      </c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>
        <v>83</v>
      </c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</row>
    <row r="17" spans="1:105" ht="45.75" customHeight="1">
      <c r="A17" s="87" t="s">
        <v>85</v>
      </c>
      <c r="B17" s="88"/>
      <c r="C17" s="88"/>
      <c r="D17" s="88"/>
      <c r="E17" s="88"/>
      <c r="F17" s="89"/>
      <c r="G17" s="90"/>
      <c r="H17" s="91" t="s">
        <v>86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2"/>
      <c r="BH17" s="80" t="s">
        <v>68</v>
      </c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97">
        <v>97.9</v>
      </c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>
        <v>97.9</v>
      </c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</row>
    <row r="18" spans="1:105" ht="60" customHeight="1">
      <c r="A18" s="94" t="s">
        <v>87</v>
      </c>
      <c r="B18" s="94"/>
      <c r="C18" s="94"/>
      <c r="D18" s="94"/>
      <c r="E18" s="94"/>
      <c r="F18" s="94"/>
      <c r="G18" s="90"/>
      <c r="H18" s="91" t="s">
        <v>88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2"/>
      <c r="BH18" s="80" t="s">
        <v>8</v>
      </c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95">
        <v>46</v>
      </c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>
        <v>46</v>
      </c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</row>
    <row r="19" spans="1:105" ht="18.75" customHeight="1">
      <c r="A19" s="87" t="s">
        <v>89</v>
      </c>
      <c r="B19" s="88"/>
      <c r="C19" s="88"/>
      <c r="D19" s="88"/>
      <c r="E19" s="88"/>
      <c r="F19" s="89"/>
      <c r="G19" s="90"/>
      <c r="H19" s="91" t="s">
        <v>90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2"/>
      <c r="BH19" s="82" t="s">
        <v>8</v>
      </c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98">
        <v>47</v>
      </c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>
        <v>47</v>
      </c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1:105" s="83" customFormat="1" ht="15.75" customHeight="1">
      <c r="A20" s="81">
        <v>1</v>
      </c>
      <c r="B20" s="81"/>
      <c r="C20" s="81"/>
      <c r="D20" s="81"/>
      <c r="E20" s="81"/>
      <c r="F20" s="81"/>
      <c r="G20" s="82">
        <v>2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>
        <v>3</v>
      </c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>
        <v>4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>
        <v>5</v>
      </c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</row>
    <row r="21" spans="1:105" s="83" customFormat="1" ht="48" customHeight="1">
      <c r="A21" s="84"/>
      <c r="B21" s="85" t="s">
        <v>91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6"/>
    </row>
    <row r="22" spans="1:105" ht="89.25" customHeight="1">
      <c r="A22" s="94" t="s">
        <v>92</v>
      </c>
      <c r="B22" s="94"/>
      <c r="C22" s="94"/>
      <c r="D22" s="94"/>
      <c r="E22" s="94"/>
      <c r="F22" s="94"/>
      <c r="G22" s="90"/>
      <c r="H22" s="91" t="s">
        <v>93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2"/>
      <c r="BH22" s="80" t="s">
        <v>68</v>
      </c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99">
        <v>18.2</v>
      </c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>
        <v>17.9</v>
      </c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</row>
    <row r="23" spans="1:105" ht="44.25" customHeight="1">
      <c r="A23" s="94" t="s">
        <v>94</v>
      </c>
      <c r="B23" s="94"/>
      <c r="C23" s="94"/>
      <c r="D23" s="94"/>
      <c r="E23" s="94"/>
      <c r="F23" s="94"/>
      <c r="G23" s="90"/>
      <c r="H23" s="91" t="s">
        <v>95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2"/>
      <c r="BH23" s="80" t="s">
        <v>10</v>
      </c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99">
        <v>7818.4</v>
      </c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 t="s">
        <v>96</v>
      </c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</row>
    <row r="24" spans="1:105" ht="58.5" customHeight="1">
      <c r="A24" s="94" t="s">
        <v>97</v>
      </c>
      <c r="B24" s="94"/>
      <c r="C24" s="94"/>
      <c r="D24" s="94"/>
      <c r="E24" s="94"/>
      <c r="F24" s="94"/>
      <c r="G24" s="90"/>
      <c r="H24" s="91" t="s">
        <v>98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2"/>
      <c r="BH24" s="80" t="s">
        <v>10</v>
      </c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100">
        <v>42914</v>
      </c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>
        <v>42914</v>
      </c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</row>
    <row r="25" spans="1:105" ht="60" customHeight="1">
      <c r="A25" s="94" t="s">
        <v>99</v>
      </c>
      <c r="B25" s="94"/>
      <c r="C25" s="94"/>
      <c r="D25" s="94"/>
      <c r="E25" s="94"/>
      <c r="F25" s="94"/>
      <c r="G25" s="90"/>
      <c r="H25" s="91" t="s">
        <v>100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2"/>
      <c r="BH25" s="80" t="s">
        <v>68</v>
      </c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101">
        <v>27</v>
      </c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99">
        <v>27.4</v>
      </c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</row>
    <row r="26" spans="1:105" ht="45" customHeight="1">
      <c r="A26" s="94" t="s">
        <v>101</v>
      </c>
      <c r="B26" s="94"/>
      <c r="C26" s="94"/>
      <c r="D26" s="94"/>
      <c r="E26" s="94"/>
      <c r="F26" s="94"/>
      <c r="G26" s="90"/>
      <c r="H26" s="91" t="s">
        <v>102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2"/>
      <c r="BH26" s="80" t="s">
        <v>10</v>
      </c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99">
        <v>2108.6</v>
      </c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>
        <v>2108.6</v>
      </c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</row>
    <row r="27" spans="1:105" ht="33" customHeight="1">
      <c r="A27" s="94" t="s">
        <v>103</v>
      </c>
      <c r="B27" s="94"/>
      <c r="C27" s="94"/>
      <c r="D27" s="94"/>
      <c r="E27" s="94"/>
      <c r="F27" s="94"/>
      <c r="G27" s="90"/>
      <c r="H27" s="91" t="s">
        <v>104</v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2"/>
      <c r="BH27" s="80" t="s">
        <v>10</v>
      </c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99">
        <v>7818.4</v>
      </c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 t="s">
        <v>96</v>
      </c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</row>
    <row r="28" spans="1:105" ht="17.25" customHeight="1">
      <c r="A28" s="102" t="s">
        <v>105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4"/>
    </row>
    <row r="29" spans="1:105" ht="44.25" customHeight="1">
      <c r="A29" s="87" t="s">
        <v>106</v>
      </c>
      <c r="B29" s="88"/>
      <c r="C29" s="88"/>
      <c r="D29" s="88"/>
      <c r="E29" s="88"/>
      <c r="F29" s="89"/>
      <c r="G29" s="90"/>
      <c r="H29" s="91" t="s">
        <v>107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2"/>
      <c r="BH29" s="80" t="s">
        <v>68</v>
      </c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105">
        <v>30.4</v>
      </c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7"/>
      <c r="CK29" s="105" t="s">
        <v>108</v>
      </c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7"/>
    </row>
    <row r="30" spans="1:105" ht="45" customHeight="1">
      <c r="A30" s="94" t="s">
        <v>109</v>
      </c>
      <c r="B30" s="94"/>
      <c r="C30" s="94"/>
      <c r="D30" s="94"/>
      <c r="E30" s="94"/>
      <c r="F30" s="94"/>
      <c r="G30" s="90"/>
      <c r="H30" s="91" t="s">
        <v>110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2"/>
      <c r="BH30" s="80" t="s">
        <v>8</v>
      </c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105">
        <v>2</v>
      </c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7"/>
      <c r="CK30" s="105" t="s">
        <v>111</v>
      </c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7"/>
    </row>
    <row r="31" spans="1:105" ht="45.75" customHeight="1">
      <c r="A31" s="94" t="s">
        <v>112</v>
      </c>
      <c r="B31" s="94"/>
      <c r="C31" s="94"/>
      <c r="D31" s="94"/>
      <c r="E31" s="94"/>
      <c r="F31" s="94"/>
      <c r="G31" s="90"/>
      <c r="H31" s="91" t="s">
        <v>113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2"/>
      <c r="BH31" s="80" t="s">
        <v>8</v>
      </c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108">
        <v>23</v>
      </c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10"/>
      <c r="CK31" s="108">
        <v>23</v>
      </c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10"/>
    </row>
    <row r="32" spans="1:105" ht="37.5" customHeight="1">
      <c r="A32" s="102" t="s">
        <v>114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4"/>
    </row>
    <row r="33" spans="1:105" ht="41.25" customHeight="1">
      <c r="A33" s="111" t="s">
        <v>115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3"/>
    </row>
    <row r="34" spans="1:105" s="83" customFormat="1" ht="45.75" customHeight="1">
      <c r="A34" s="84"/>
      <c r="B34" s="85" t="s">
        <v>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6"/>
    </row>
    <row r="35" spans="1:105" ht="90" customHeight="1">
      <c r="A35" s="94" t="s">
        <v>116</v>
      </c>
      <c r="B35" s="94"/>
      <c r="C35" s="94"/>
      <c r="D35" s="94"/>
      <c r="E35" s="94"/>
      <c r="F35" s="94"/>
      <c r="G35" s="90"/>
      <c r="H35" s="91" t="s">
        <v>117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2"/>
      <c r="BH35" s="80" t="s">
        <v>68</v>
      </c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114">
        <v>0.29</v>
      </c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>
        <v>0.29</v>
      </c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</row>
    <row r="36" spans="1:105" ht="44.25" customHeight="1">
      <c r="A36" s="94" t="s">
        <v>118</v>
      </c>
      <c r="B36" s="94"/>
      <c r="C36" s="94"/>
      <c r="D36" s="94"/>
      <c r="E36" s="94"/>
      <c r="F36" s="94"/>
      <c r="G36" s="90"/>
      <c r="H36" s="91" t="s">
        <v>119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2"/>
      <c r="BH36" s="80" t="s">
        <v>10</v>
      </c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114">
        <v>2.797</v>
      </c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>
        <v>2.797</v>
      </c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</row>
    <row r="37" spans="1:105" ht="81.75" customHeight="1">
      <c r="A37" s="94" t="s">
        <v>120</v>
      </c>
      <c r="B37" s="94"/>
      <c r="C37" s="94"/>
      <c r="D37" s="94"/>
      <c r="E37" s="94"/>
      <c r="F37" s="94"/>
      <c r="G37" s="90"/>
      <c r="H37" s="91" t="s">
        <v>121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2"/>
      <c r="BH37" s="80" t="s">
        <v>10</v>
      </c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114">
        <v>14500</v>
      </c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>
        <v>14500</v>
      </c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</row>
    <row r="38" spans="1:105" s="83" customFormat="1" ht="15" customHeight="1">
      <c r="A38" s="81">
        <v>1</v>
      </c>
      <c r="B38" s="81"/>
      <c r="C38" s="81"/>
      <c r="D38" s="81"/>
      <c r="E38" s="81"/>
      <c r="F38" s="81"/>
      <c r="G38" s="82">
        <v>2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>
        <v>3</v>
      </c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>
        <v>4</v>
      </c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>
        <v>5</v>
      </c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</row>
    <row r="39" spans="1:105" ht="93.75" customHeight="1">
      <c r="A39" s="94" t="s">
        <v>122</v>
      </c>
      <c r="B39" s="94"/>
      <c r="C39" s="94"/>
      <c r="D39" s="94"/>
      <c r="E39" s="94"/>
      <c r="F39" s="94"/>
      <c r="G39" s="90"/>
      <c r="H39" s="91" t="s">
        <v>123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2"/>
      <c r="BH39" s="80" t="s">
        <v>68</v>
      </c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114">
        <v>3.2</v>
      </c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>
        <v>3.2</v>
      </c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</row>
    <row r="40" spans="1:105" ht="63.75" customHeight="1">
      <c r="A40" s="94" t="s">
        <v>124</v>
      </c>
      <c r="B40" s="94"/>
      <c r="C40" s="94"/>
      <c r="D40" s="94"/>
      <c r="E40" s="94"/>
      <c r="F40" s="94"/>
      <c r="G40" s="90"/>
      <c r="H40" s="91" t="s">
        <v>125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2"/>
      <c r="BH40" s="80" t="s">
        <v>126</v>
      </c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115">
        <v>0.82</v>
      </c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>
        <v>0.82</v>
      </c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</row>
    <row r="41" spans="1:105" ht="138" customHeight="1">
      <c r="A41" s="94" t="s">
        <v>127</v>
      </c>
      <c r="B41" s="94"/>
      <c r="C41" s="94"/>
      <c r="D41" s="94"/>
      <c r="E41" s="94"/>
      <c r="F41" s="94"/>
      <c r="G41" s="90"/>
      <c r="H41" s="91" t="s">
        <v>128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2"/>
      <c r="BH41" s="80" t="s">
        <v>126</v>
      </c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114">
        <v>186.375</v>
      </c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>
        <v>186.375</v>
      </c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</row>
  </sheetData>
  <sheetProtection/>
  <mergeCells count="168">
    <mergeCell ref="A40:F40"/>
    <mergeCell ref="H40:BF40"/>
    <mergeCell ref="BH40:BS40"/>
    <mergeCell ref="BT40:CJ40"/>
    <mergeCell ref="CK40:DA40"/>
    <mergeCell ref="A41:F41"/>
    <mergeCell ref="H41:BF41"/>
    <mergeCell ref="BH41:BS41"/>
    <mergeCell ref="BT41:CJ41"/>
    <mergeCell ref="CK41:DA41"/>
    <mergeCell ref="A38:F38"/>
    <mergeCell ref="G38:BG38"/>
    <mergeCell ref="BH38:BS38"/>
    <mergeCell ref="BT38:CJ38"/>
    <mergeCell ref="CK38:DA38"/>
    <mergeCell ref="A39:F39"/>
    <mergeCell ref="H39:BF39"/>
    <mergeCell ref="BH39:BS39"/>
    <mergeCell ref="BT39:CJ39"/>
    <mergeCell ref="CK39:DA39"/>
    <mergeCell ref="A36:F36"/>
    <mergeCell ref="H36:BF36"/>
    <mergeCell ref="BH36:BS36"/>
    <mergeCell ref="BT36:CJ36"/>
    <mergeCell ref="CK36:DA36"/>
    <mergeCell ref="A37:F37"/>
    <mergeCell ref="H37:BF37"/>
    <mergeCell ref="BH37:BS37"/>
    <mergeCell ref="BT37:CJ37"/>
    <mergeCell ref="CK37:DA37"/>
    <mergeCell ref="A33:DA33"/>
    <mergeCell ref="B34:CZ34"/>
    <mergeCell ref="A35:F35"/>
    <mergeCell ref="H35:BF35"/>
    <mergeCell ref="BH35:BS35"/>
    <mergeCell ref="BT35:CJ35"/>
    <mergeCell ref="CK35:DA35"/>
    <mergeCell ref="A31:F31"/>
    <mergeCell ref="H31:BF31"/>
    <mergeCell ref="BH31:BS31"/>
    <mergeCell ref="BT31:CJ31"/>
    <mergeCell ref="CK31:DA31"/>
    <mergeCell ref="A32:DA32"/>
    <mergeCell ref="A29:F29"/>
    <mergeCell ref="H29:BF29"/>
    <mergeCell ref="BH29:BS29"/>
    <mergeCell ref="BT29:CJ29"/>
    <mergeCell ref="CK29:DA29"/>
    <mergeCell ref="A30:F30"/>
    <mergeCell ref="H30:BF30"/>
    <mergeCell ref="BH30:BS30"/>
    <mergeCell ref="BT30:CJ30"/>
    <mergeCell ref="CK30:DA30"/>
    <mergeCell ref="A27:F27"/>
    <mergeCell ref="H27:BF27"/>
    <mergeCell ref="BH27:BS27"/>
    <mergeCell ref="BT27:CJ27"/>
    <mergeCell ref="CK27:DA27"/>
    <mergeCell ref="A28:DA28"/>
    <mergeCell ref="A25:F25"/>
    <mergeCell ref="H25:BF25"/>
    <mergeCell ref="BH25:BS25"/>
    <mergeCell ref="BT25:CJ25"/>
    <mergeCell ref="CK25:DA25"/>
    <mergeCell ref="A26:F26"/>
    <mergeCell ref="H26:BF26"/>
    <mergeCell ref="BH26:BS26"/>
    <mergeCell ref="BT26:CJ26"/>
    <mergeCell ref="CK26:DA26"/>
    <mergeCell ref="A23:F23"/>
    <mergeCell ref="H23:BF23"/>
    <mergeCell ref="BH23:BS23"/>
    <mergeCell ref="BT23:CJ23"/>
    <mergeCell ref="CK23:DA23"/>
    <mergeCell ref="A24:F24"/>
    <mergeCell ref="H24:BF24"/>
    <mergeCell ref="BH24:BS24"/>
    <mergeCell ref="BT24:CJ24"/>
    <mergeCell ref="CK24:DA24"/>
    <mergeCell ref="B21:CZ21"/>
    <mergeCell ref="A22:F22"/>
    <mergeCell ref="H22:BF22"/>
    <mergeCell ref="BH22:BS22"/>
    <mergeCell ref="BT22:CJ22"/>
    <mergeCell ref="CK22:DA22"/>
    <mergeCell ref="A19:F19"/>
    <mergeCell ref="H19:BF19"/>
    <mergeCell ref="BH19:BS19"/>
    <mergeCell ref="BT19:CJ19"/>
    <mergeCell ref="CK19:DA19"/>
    <mergeCell ref="A20:F20"/>
    <mergeCell ref="G20:BG20"/>
    <mergeCell ref="BH20:BS20"/>
    <mergeCell ref="BT20:CJ20"/>
    <mergeCell ref="CK20:DA20"/>
    <mergeCell ref="A17:F17"/>
    <mergeCell ref="H17:BF17"/>
    <mergeCell ref="BH17:BS17"/>
    <mergeCell ref="BT17:CJ17"/>
    <mergeCell ref="CK17:DA17"/>
    <mergeCell ref="A18:F18"/>
    <mergeCell ref="H18:BF18"/>
    <mergeCell ref="BH18:BS18"/>
    <mergeCell ref="BT18:CJ18"/>
    <mergeCell ref="CK18:DA18"/>
    <mergeCell ref="A15:F15"/>
    <mergeCell ref="H15:BF15"/>
    <mergeCell ref="BH15:BS15"/>
    <mergeCell ref="BT15:CJ15"/>
    <mergeCell ref="CK15:DA15"/>
    <mergeCell ref="A16:F16"/>
    <mergeCell ref="H16:BF16"/>
    <mergeCell ref="BH16:BS16"/>
    <mergeCell ref="BT16:CJ16"/>
    <mergeCell ref="CK16:DA16"/>
    <mergeCell ref="A13:F13"/>
    <mergeCell ref="H13:BF13"/>
    <mergeCell ref="BH13:BS13"/>
    <mergeCell ref="BT13:CJ13"/>
    <mergeCell ref="CK13:DA13"/>
    <mergeCell ref="A14:F14"/>
    <mergeCell ref="H14:BF14"/>
    <mergeCell ref="BH14:BS14"/>
    <mergeCell ref="BT14:CJ14"/>
    <mergeCell ref="CK14:DA14"/>
    <mergeCell ref="A11:F11"/>
    <mergeCell ref="H11:BF11"/>
    <mergeCell ref="BH11:BS11"/>
    <mergeCell ref="BT11:CJ11"/>
    <mergeCell ref="CK11:DA11"/>
    <mergeCell ref="A12:F12"/>
    <mergeCell ref="H12:BF12"/>
    <mergeCell ref="BH12:BS12"/>
    <mergeCell ref="BT12:CJ12"/>
    <mergeCell ref="CK12:DA12"/>
    <mergeCell ref="A9:F9"/>
    <mergeCell ref="H9:BF9"/>
    <mergeCell ref="BH9:BS9"/>
    <mergeCell ref="BT9:CJ9"/>
    <mergeCell ref="CK9:DA9"/>
    <mergeCell ref="A10:F10"/>
    <mergeCell ref="H10:BF10"/>
    <mergeCell ref="BH10:BS10"/>
    <mergeCell ref="BT10:CJ10"/>
    <mergeCell ref="CK10:DA10"/>
    <mergeCell ref="A7:F7"/>
    <mergeCell ref="H7:BF7"/>
    <mergeCell ref="BH7:BS7"/>
    <mergeCell ref="BT7:CJ7"/>
    <mergeCell ref="CK7:DA7"/>
    <mergeCell ref="A8:F8"/>
    <mergeCell ref="H8:BF8"/>
    <mergeCell ref="BH8:BS8"/>
    <mergeCell ref="BT8:CJ8"/>
    <mergeCell ref="CK8:DA8"/>
    <mergeCell ref="A5:F5"/>
    <mergeCell ref="G5:BG5"/>
    <mergeCell ref="BH5:BS5"/>
    <mergeCell ref="BT5:CJ5"/>
    <mergeCell ref="CK5:DA5"/>
    <mergeCell ref="B6:CZ6"/>
    <mergeCell ref="B1:CZ1"/>
    <mergeCell ref="A3:F4"/>
    <mergeCell ref="G3:BG4"/>
    <mergeCell ref="BH3:BS4"/>
    <mergeCell ref="BT3:DA3"/>
    <mergeCell ref="BT4:CJ4"/>
    <mergeCell ref="CK4:DA4"/>
  </mergeCells>
  <printOptions horizontalCentered="1"/>
  <pageMargins left="0" right="0" top="0" bottom="0" header="0" footer="0"/>
  <pageSetup horizontalDpi="600" verticalDpi="600" orientation="portrait" paperSize="9" scale="95" r:id="rId1"/>
  <headerFooter alignWithMargins="0">
    <oddFooter>&amp;C3</oddFooter>
  </headerFooter>
  <rowBreaks count="2" manualBreakCount="2">
    <brk id="19" max="104" man="1"/>
    <brk id="37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Karimova</cp:lastModifiedBy>
  <cp:lastPrinted>2015-12-31T08:32:02Z</cp:lastPrinted>
  <dcterms:created xsi:type="dcterms:W3CDTF">1996-10-08T23:32:33Z</dcterms:created>
  <dcterms:modified xsi:type="dcterms:W3CDTF">2016-01-26T13:29:37Z</dcterms:modified>
  <cp:category/>
  <cp:version/>
  <cp:contentType/>
  <cp:contentStatus/>
</cp:coreProperties>
</file>