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1-13" sheetId="1" r:id="rId1"/>
    <sheet name="14-28" sheetId="2" r:id="rId2"/>
  </sheets>
  <definedNames>
    <definedName name="_xlnm.Print_Titles" localSheetId="0">'1-13'!$20:$23</definedName>
    <definedName name="_xlnm.Print_Titles" localSheetId="1">'14-28'!$2:$5</definedName>
    <definedName name="_xlnm.Print_Area" localSheetId="0">'1-13'!$A$1:$FE$29</definedName>
    <definedName name="_xlnm.Print_Area" localSheetId="1">'14-28'!$A$1:$FL$15</definedName>
  </definedNames>
  <calcPr fullCalcOnLoad="1"/>
</workbook>
</file>

<file path=xl/sharedStrings.xml><?xml version="1.0" encoding="utf-8"?>
<sst xmlns="http://schemas.openxmlformats.org/spreadsheetml/2006/main" count="99" uniqueCount="67">
  <si>
    <t>Итого</t>
  </si>
  <si>
    <t>Х</t>
  </si>
  <si>
    <t>Всего</t>
  </si>
  <si>
    <t>Прочие источ-ники</t>
  </si>
  <si>
    <t>к приказу Минприроды России</t>
  </si>
  <si>
    <t>от 4 сентября 2013 г. № 324</t>
  </si>
  <si>
    <t>за январь -</t>
  </si>
  <si>
    <t>(нарастающим итогом)</t>
  </si>
  <si>
    <t xml:space="preserve"> г.</t>
  </si>
  <si>
    <t>по</t>
  </si>
  <si>
    <t>(наименование субъекта Российской Федерации)</t>
  </si>
  <si>
    <t>Получатель: Росводресурсы</t>
  </si>
  <si>
    <t>(копия в Минприроды России)</t>
  </si>
  <si>
    <t>Срок предоставления: 15 числа месяца, следующего за отчетным периодом, за год - 15 января следующего года</t>
  </si>
  <si>
    <t>Форма: ежеквартальная, годовая</t>
  </si>
  <si>
    <t>Федераль-ный бюджет</t>
  </si>
  <si>
    <t>(тыс. рублей)</t>
  </si>
  <si>
    <t>Отчет о расходах бюджета субъекта Российской Федерации (местных бюджетов) на выполнение</t>
  </si>
  <si>
    <t>В том числе</t>
  </si>
  <si>
    <t>Дата начала работ
(дд.мм.гг.)</t>
  </si>
  <si>
    <t>Государст-венный заказчик</t>
  </si>
  <si>
    <t>Основание для заклю-чения контракта, протокол конкурсной комиссии (№, дата)</t>
  </si>
  <si>
    <t>Остаток стоимости на 01.01. текущего года</t>
  </si>
  <si>
    <t>Дата завершения работ (фактическая или плани-руемая)
(дд.мм.гг.)</t>
  </si>
  <si>
    <t>Отклонения фактического объема финансирования от планового</t>
  </si>
  <si>
    <t>Приложение № 4</t>
  </si>
  <si>
    <t>"Развитие водохозяйственного комплекса Российской Федерации в 2012 - 2020 годах"</t>
  </si>
  <si>
    <t xml:space="preserve">капитального ремонта гидротехнических сооружений, находящихся в собственности субъектов Российской </t>
  </si>
  <si>
    <t>Федерации, муниципальной собственности, капитального ремонта и ликвидации бесхозяйных</t>
  </si>
  <si>
    <t>Полное наименование объекта</t>
  </si>
  <si>
    <t>Плановый объем финансирования 
в соответствии с графиком</t>
  </si>
  <si>
    <t>Стоимость 
в соот-ветствии 
с контрак-том
(всего)</t>
  </si>
  <si>
    <t>Организация- исполнитель 
(с указанием № и даты госконтракта)</t>
  </si>
  <si>
    <t>Министерство экологии и природных ресурсов Республики Татарстан</t>
  </si>
  <si>
    <t>Федеральный бюджет</t>
  </si>
  <si>
    <t>Прочие источники</t>
  </si>
  <si>
    <r>
      <t xml:space="preserve">Неисполь-зованный остаток субсидии, подтверж-денный 
к использо-ванию 
в текущем году </t>
    </r>
    <r>
      <rPr>
        <vertAlign val="superscript"/>
        <sz val="8"/>
        <rFont val="Times New Roman"/>
        <family val="1"/>
      </rPr>
      <t>1</t>
    </r>
  </si>
  <si>
    <t>Бюджет субъекта Российской Федерации (местный бюджет)</t>
  </si>
  <si>
    <t>Республике Татарстан</t>
  </si>
  <si>
    <r>
      <t>Профинансировано (с начала года нарастающим итогом)</t>
    </r>
    <r>
      <rPr>
        <vertAlign val="superscript"/>
        <sz val="8"/>
        <rFont val="Times New Roman"/>
        <family val="1"/>
      </rPr>
      <t>2</t>
    </r>
  </si>
  <si>
    <r>
      <t xml:space="preserve">Оплачено за выполненные работы </t>
    </r>
    <r>
      <rPr>
        <vertAlign val="superscript"/>
        <sz val="8"/>
        <rFont val="Times New Roman"/>
        <family val="1"/>
      </rPr>
      <t>4</t>
    </r>
  </si>
  <si>
    <t>Причины отклонений</t>
  </si>
  <si>
    <t>Остаток средств на лицевом счете уполномоченного органа 5</t>
  </si>
  <si>
    <t>Неисполь-зованный остаток субсидии, подтверж-денный к использованию в текущем году</t>
  </si>
  <si>
    <t>Капитальный ремонт ГТС пруда на р.Каркаусь у н.п. Верхняя Шунь Кукморского муниципального района  Республики Татарстан</t>
  </si>
  <si>
    <t xml:space="preserve">Капитальный ремонт комплекса гидротехнических сооружений пгт.Васильево Зеленодольского муниципального района Республики Татарстан </t>
  </si>
  <si>
    <t>Капитальный ремонт гидротехнических сооружений пруда у н.п.Старый Кумазан Мамадышского муниципального района Республики Татарстан</t>
  </si>
  <si>
    <t>Капитальный ремонт ГТС пруда у пос.Малоречинский Елабужского муниципального района Республики Татарстан</t>
  </si>
  <si>
    <t xml:space="preserve">Капитальный ремонт гидротехнического сооружения пруда с. Сарманово Сармановского муниципального района Республики Татарстан </t>
  </si>
  <si>
    <t>Протокол № 2-57 ЭА от 23.06.2014, подведения итогов электронного аукциона</t>
  </si>
  <si>
    <t>Протокол № 2-56 ЭА от 23.06.2014, подведения итогов электронного аукциона</t>
  </si>
  <si>
    <t>Протокол № 2-58 ЭА от 23.06.2014, подведения итогов электронного аукциона</t>
  </si>
  <si>
    <t>Протокол № 2-78 ЭА от 08.09.2014, подведения итогов электронного аукциона</t>
  </si>
  <si>
    <t>15.12.2014</t>
  </si>
  <si>
    <t>01.12.2015</t>
  </si>
  <si>
    <t>ОАО "ТК "Татмелиорация",ГК №14МЭ-41с от 22.09.2014, доп.согл. 1 от 11.12.2014</t>
  </si>
  <si>
    <r>
      <t>Фактически освоено
(с начала года нарастающим итогом)</t>
    </r>
    <r>
      <rPr>
        <vertAlign val="superscript"/>
        <sz val="8"/>
        <rFont val="Times New Roman"/>
        <family val="1"/>
      </rPr>
      <t>3</t>
    </r>
  </si>
  <si>
    <t>Протокол № 2-77 ЭА от 08.09.2014, подведения итогов электронного аукциона</t>
  </si>
  <si>
    <t>ООО "Кукморский "Мелиоводстрой",ГК №14МЭ-23с от 07.07.2014, доп.согл.1 от 03.09.2015</t>
  </si>
  <si>
    <t>ООО "КамаСтройАгроСервис",ГК №14МЭ-40с от 22.09.2014, доп.согл.1 от 19.12.2014, доп.согл. 2 от 21.08.2015</t>
  </si>
  <si>
    <t>ООО "ГидроТехСпецСтрой",  ГК №14МЭ-20с от 09.07.2014, доп.согл.1от 20.08.2015</t>
  </si>
  <si>
    <t>ООО "СтройАльянс", ГК №14МЭ-21с от 09.07.2014, доп.согл.1 от 01.09.2015</t>
  </si>
  <si>
    <t>15</t>
  </si>
  <si>
    <t>декабрь</t>
  </si>
  <si>
    <t>В связи с тем, что подрядная организация находится на упрощенной системе налогообложения, в рамках заключенного государственного контракта произошла экономия бюджетных средств. Неиспользованный остаток будет возвращен в доход бюджетов</t>
  </si>
  <si>
    <t>101,30800                в т.ч 101,30800 -не подлежит использованию</t>
  </si>
  <si>
    <t>гидротехнических сооружений в 2015 году в рамках реализации федеральной целевой программы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</si>
</sst>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mmm/yyyy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170" fontId="4" fillId="34" borderId="11" xfId="0" applyNumberFormat="1" applyFont="1" applyFill="1" applyBorder="1" applyAlignment="1">
      <alignment horizontal="center" vertical="center" wrapText="1"/>
    </xf>
    <xf numFmtId="170" fontId="4" fillId="34" borderId="12" xfId="0" applyNumberFormat="1" applyFont="1" applyFill="1" applyBorder="1" applyAlignment="1">
      <alignment horizontal="center" vertical="center" wrapText="1"/>
    </xf>
    <xf numFmtId="170" fontId="4" fillId="34" borderId="13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167" fontId="4" fillId="33" borderId="12" xfId="0" applyNumberFormat="1" applyFont="1" applyFill="1" applyBorder="1" applyAlignment="1">
      <alignment horizontal="center" vertical="center" wrapText="1"/>
    </xf>
    <xf numFmtId="167" fontId="4" fillId="33" borderId="13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167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top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167" fontId="4" fillId="34" borderId="11" xfId="0" applyNumberFormat="1" applyFont="1" applyFill="1" applyBorder="1" applyAlignment="1">
      <alignment horizontal="center" vertical="center"/>
    </xf>
    <xf numFmtId="167" fontId="4" fillId="34" borderId="12" xfId="0" applyNumberFormat="1" applyFont="1" applyFill="1" applyBorder="1" applyAlignment="1">
      <alignment horizontal="center" vertical="center"/>
    </xf>
    <xf numFmtId="167" fontId="4" fillId="34" borderId="13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left" vertical="center" wrapText="1"/>
    </xf>
    <xf numFmtId="164" fontId="4" fillId="34" borderId="13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HN23" sqref="HN23"/>
    </sheetView>
  </sheetViews>
  <sheetFormatPr defaultColWidth="0.875" defaultRowHeight="12" customHeight="1"/>
  <cols>
    <col min="1" max="16" width="0.875" style="1" customWidth="1"/>
    <col min="17" max="17" width="15.875" style="1" customWidth="1"/>
    <col min="18" max="30" width="0.875" style="1" customWidth="1"/>
    <col min="31" max="31" width="4.75390625" style="1" customWidth="1"/>
    <col min="32" max="44" width="0.875" style="1" customWidth="1"/>
    <col min="45" max="45" width="10.625" style="1" customWidth="1"/>
    <col min="46" max="57" width="0.875" style="1" customWidth="1"/>
    <col min="58" max="58" width="9.75390625" style="1" customWidth="1"/>
    <col min="59" max="64" width="0.875" style="1" customWidth="1"/>
    <col min="65" max="65" width="2.875" style="1" customWidth="1"/>
    <col min="66" max="66" width="0.875" style="1" customWidth="1"/>
    <col min="67" max="67" width="0.74609375" style="1" customWidth="1"/>
    <col min="68" max="70" width="0.875" style="1" hidden="1" customWidth="1"/>
    <col min="71" max="71" width="0.875" style="1" customWidth="1"/>
    <col min="72" max="72" width="2.75390625" style="1" customWidth="1"/>
    <col min="73" max="73" width="1.625" style="1" customWidth="1"/>
    <col min="74" max="80" width="0.875" style="1" customWidth="1"/>
    <col min="81" max="81" width="0.6171875" style="1" hidden="1" customWidth="1"/>
    <col min="82" max="82" width="0.37109375" style="1" hidden="1" customWidth="1"/>
    <col min="83" max="83" width="0.875" style="1" hidden="1" customWidth="1"/>
    <col min="84" max="93" width="0.875" style="1" customWidth="1"/>
    <col min="94" max="94" width="0.2421875" style="1" customWidth="1"/>
    <col min="95" max="95" width="4.875" style="1" customWidth="1"/>
    <col min="96" max="106" width="0.875" style="1" customWidth="1"/>
    <col min="107" max="107" width="3.625" style="1" customWidth="1"/>
    <col min="108" max="108" width="0.875" style="1" hidden="1" customWidth="1"/>
    <col min="109" max="116" width="0.875" style="1" customWidth="1"/>
    <col min="117" max="117" width="0.2421875" style="1" customWidth="1"/>
    <col min="118" max="118" width="0.12890625" style="1" customWidth="1"/>
    <col min="119" max="119" width="0.74609375" style="1" customWidth="1"/>
    <col min="120" max="120" width="0.875" style="1" hidden="1" customWidth="1"/>
    <col min="121" max="121" width="2.75390625" style="1" customWidth="1"/>
    <col min="122" max="125" width="0.875" style="1" customWidth="1"/>
    <col min="126" max="126" width="1.875" style="1" customWidth="1"/>
    <col min="127" max="130" width="0.875" style="1" customWidth="1"/>
    <col min="131" max="131" width="1.625" style="1" customWidth="1"/>
    <col min="132" max="138" width="0.875" style="1" customWidth="1"/>
    <col min="139" max="139" width="2.125" style="1" customWidth="1"/>
    <col min="140" max="148" width="0.875" style="1" customWidth="1"/>
    <col min="149" max="149" width="0.6171875" style="1" customWidth="1"/>
    <col min="150" max="150" width="0.875" style="1" hidden="1" customWidth="1"/>
    <col min="151" max="151" width="4.00390625" style="1" customWidth="1"/>
    <col min="152" max="159" width="0.875" style="1" customWidth="1"/>
    <col min="160" max="160" width="0.6171875" style="1" customWidth="1"/>
    <col min="161" max="161" width="1.37890625" style="1" customWidth="1"/>
    <col min="162" max="16384" width="0.875" style="1" customWidth="1"/>
  </cols>
  <sheetData>
    <row r="1" spans="154:161" s="3" customFormat="1" ht="11.25" customHeight="1">
      <c r="EX1" s="4" t="s">
        <v>25</v>
      </c>
      <c r="FE1" s="4"/>
    </row>
    <row r="2" spans="154:161" s="3" customFormat="1" ht="11.25" customHeight="1">
      <c r="EX2" s="4" t="s">
        <v>4</v>
      </c>
      <c r="FE2" s="4"/>
    </row>
    <row r="3" spans="154:161" s="3" customFormat="1" ht="11.25" customHeight="1">
      <c r="EX3" s="4" t="s">
        <v>5</v>
      </c>
      <c r="FE3" s="4"/>
    </row>
    <row r="4" ht="15"/>
    <row r="5" spans="1:161" s="5" customFormat="1" ht="14.25" customHeight="1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</row>
    <row r="6" spans="1:161" s="5" customFormat="1" ht="14.25" customHeight="1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</row>
    <row r="7" spans="1:161" s="5" customFormat="1" ht="14.25" customHeight="1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</row>
    <row r="8" spans="1:160" s="5" customFormat="1" ht="14.25" customHeight="1">
      <c r="A8" s="83" t="s">
        <v>66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</row>
    <row r="9" spans="1:161" s="5" customFormat="1" ht="14.25" customHeight="1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spans="67:103" s="15" customFormat="1" ht="14.25" customHeight="1">
      <c r="BO10" s="16" t="s">
        <v>6</v>
      </c>
      <c r="BQ10" s="68" t="s">
        <v>63</v>
      </c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9">
        <v>20</v>
      </c>
      <c r="CR10" s="69"/>
      <c r="CS10" s="69"/>
      <c r="CT10" s="69"/>
      <c r="CU10" s="70" t="s">
        <v>62</v>
      </c>
      <c r="CV10" s="70"/>
      <c r="CW10" s="70"/>
      <c r="CX10" s="70"/>
      <c r="CY10" s="15" t="s">
        <v>8</v>
      </c>
    </row>
    <row r="11" spans="58:114" s="17" customFormat="1" ht="12.75">
      <c r="BF11" s="72" t="s">
        <v>7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</row>
    <row r="12" spans="49:114" s="5" customFormat="1" ht="13.5" customHeight="1">
      <c r="AW12" s="18" t="s">
        <v>9</v>
      </c>
      <c r="AY12" s="64" t="s">
        <v>38</v>
      </c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</row>
    <row r="13" spans="51:114" s="7" customFormat="1" ht="12.75">
      <c r="AY13" s="71" t="s">
        <v>10</v>
      </c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</row>
    <row r="14" s="5" customFormat="1" ht="14.25" customHeight="1"/>
    <row r="15" s="5" customFormat="1" ht="13.5" customHeight="1">
      <c r="A15" s="5" t="s">
        <v>11</v>
      </c>
    </row>
    <row r="16" s="5" customFormat="1" ht="13.5" customHeight="1">
      <c r="A16" s="5" t="s">
        <v>12</v>
      </c>
    </row>
    <row r="17" s="5" customFormat="1" ht="13.5" customHeight="1">
      <c r="A17" s="5" t="s">
        <v>13</v>
      </c>
    </row>
    <row r="18" s="5" customFormat="1" ht="13.5" customHeight="1">
      <c r="A18" s="5" t="s">
        <v>14</v>
      </c>
    </row>
    <row r="19" s="11" customFormat="1" ht="11.25">
      <c r="FE19" s="14" t="s">
        <v>16</v>
      </c>
    </row>
    <row r="20" spans="1:161" s="12" customFormat="1" ht="27.75" customHeight="1">
      <c r="A20" s="66" t="s">
        <v>29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 t="s">
        <v>20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 t="s">
        <v>32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 t="s">
        <v>21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 t="s">
        <v>19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23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 t="s">
        <v>31</v>
      </c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 t="s">
        <v>22</v>
      </c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 t="s">
        <v>36</v>
      </c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76" t="s">
        <v>30</v>
      </c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</row>
    <row r="21" spans="1:161" s="12" customFormat="1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 t="s">
        <v>2</v>
      </c>
      <c r="DS21" s="66"/>
      <c r="DT21" s="66"/>
      <c r="DU21" s="66"/>
      <c r="DV21" s="66"/>
      <c r="DW21" s="66"/>
      <c r="DX21" s="66"/>
      <c r="DY21" s="66"/>
      <c r="DZ21" s="66"/>
      <c r="EA21" s="66"/>
      <c r="EB21" s="66" t="s">
        <v>18</v>
      </c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</row>
    <row r="22" spans="1:161" s="12" customFormat="1" ht="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 t="s">
        <v>15</v>
      </c>
      <c r="EC22" s="66"/>
      <c r="ED22" s="66"/>
      <c r="EE22" s="66"/>
      <c r="EF22" s="66"/>
      <c r="EG22" s="66"/>
      <c r="EH22" s="66"/>
      <c r="EI22" s="66"/>
      <c r="EJ22" s="66"/>
      <c r="EK22" s="66"/>
      <c r="EL22" s="66" t="s">
        <v>37</v>
      </c>
      <c r="EM22" s="66"/>
      <c r="EN22" s="66"/>
      <c r="EO22" s="66"/>
      <c r="EP22" s="66"/>
      <c r="EQ22" s="66"/>
      <c r="ER22" s="66"/>
      <c r="ES22" s="66"/>
      <c r="ET22" s="66"/>
      <c r="EU22" s="66"/>
      <c r="EV22" s="66" t="s">
        <v>35</v>
      </c>
      <c r="EW22" s="66"/>
      <c r="EX22" s="66"/>
      <c r="EY22" s="66"/>
      <c r="EZ22" s="66"/>
      <c r="FA22" s="66"/>
      <c r="FB22" s="66"/>
      <c r="FC22" s="66"/>
      <c r="FD22" s="66"/>
      <c r="FE22" s="66"/>
    </row>
    <row r="23" spans="1:161" s="13" customFormat="1" ht="9.75" customHeight="1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>
        <v>2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>
        <v>3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>
        <v>4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>
        <v>5</v>
      </c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>
        <v>6</v>
      </c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>
        <v>7</v>
      </c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>
        <v>8</v>
      </c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>
        <v>9</v>
      </c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>
        <v>10</v>
      </c>
      <c r="DS23" s="65"/>
      <c r="DT23" s="65"/>
      <c r="DU23" s="65"/>
      <c r="DV23" s="65"/>
      <c r="DW23" s="65"/>
      <c r="DX23" s="65"/>
      <c r="DY23" s="65"/>
      <c r="DZ23" s="65"/>
      <c r="EA23" s="65"/>
      <c r="EB23" s="65">
        <v>11</v>
      </c>
      <c r="EC23" s="65"/>
      <c r="ED23" s="65"/>
      <c r="EE23" s="65"/>
      <c r="EF23" s="65"/>
      <c r="EG23" s="65"/>
      <c r="EH23" s="65"/>
      <c r="EI23" s="65"/>
      <c r="EJ23" s="65"/>
      <c r="EK23" s="65"/>
      <c r="EL23" s="65">
        <v>12</v>
      </c>
      <c r="EM23" s="65"/>
      <c r="EN23" s="65"/>
      <c r="EO23" s="65"/>
      <c r="EP23" s="65"/>
      <c r="EQ23" s="65"/>
      <c r="ER23" s="65"/>
      <c r="ES23" s="65"/>
      <c r="ET23" s="65"/>
      <c r="EU23" s="65"/>
      <c r="EV23" s="65">
        <v>13</v>
      </c>
      <c r="EW23" s="65"/>
      <c r="EX23" s="65"/>
      <c r="EY23" s="65"/>
      <c r="EZ23" s="65"/>
      <c r="FA23" s="65"/>
      <c r="FB23" s="65"/>
      <c r="FC23" s="65"/>
      <c r="FD23" s="65"/>
      <c r="FE23" s="65"/>
    </row>
    <row r="24" spans="1:161" s="9" customFormat="1" ht="63" customHeight="1">
      <c r="A24" s="52" t="s">
        <v>44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2" t="s">
        <v>33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2" t="s">
        <v>58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52" t="s">
        <v>49</v>
      </c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  <c r="BG24" s="55">
        <v>41827</v>
      </c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7"/>
      <c r="BT24" s="58" t="s">
        <v>54</v>
      </c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0"/>
      <c r="CG24" s="80">
        <v>17192.3065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2"/>
      <c r="CS24" s="80">
        <v>5790.3765</v>
      </c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2"/>
      <c r="DE24" s="34">
        <v>0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6"/>
      <c r="DR24" s="77">
        <f>EB24+EL24</f>
        <v>5790.3765</v>
      </c>
      <c r="DS24" s="78"/>
      <c r="DT24" s="78"/>
      <c r="DU24" s="78"/>
      <c r="DV24" s="78"/>
      <c r="DW24" s="78"/>
      <c r="DX24" s="78"/>
      <c r="DY24" s="78"/>
      <c r="DZ24" s="78"/>
      <c r="EA24" s="79"/>
      <c r="EB24" s="25">
        <v>2605.6</v>
      </c>
      <c r="EC24" s="26"/>
      <c r="ED24" s="26"/>
      <c r="EE24" s="26"/>
      <c r="EF24" s="26"/>
      <c r="EG24" s="26"/>
      <c r="EH24" s="26"/>
      <c r="EI24" s="26"/>
      <c r="EJ24" s="26"/>
      <c r="EK24" s="27"/>
      <c r="EL24" s="77">
        <v>3184.7765</v>
      </c>
      <c r="EM24" s="78"/>
      <c r="EN24" s="78"/>
      <c r="EO24" s="78"/>
      <c r="EP24" s="78"/>
      <c r="EQ24" s="78"/>
      <c r="ER24" s="78"/>
      <c r="ES24" s="78"/>
      <c r="ET24" s="78"/>
      <c r="EU24" s="79"/>
      <c r="EV24" s="34">
        <v>0</v>
      </c>
      <c r="EW24" s="35"/>
      <c r="EX24" s="35"/>
      <c r="EY24" s="35"/>
      <c r="EZ24" s="35"/>
      <c r="FA24" s="35"/>
      <c r="FB24" s="35"/>
      <c r="FC24" s="35"/>
      <c r="FD24" s="35"/>
      <c r="FE24" s="36"/>
    </row>
    <row r="25" spans="1:161" s="9" customFormat="1" ht="70.5" customHeight="1">
      <c r="A25" s="52" t="s">
        <v>45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2" t="s">
        <v>33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2" t="s">
        <v>59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52" t="s">
        <v>52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  <c r="BG25" s="55">
        <v>41904</v>
      </c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7"/>
      <c r="BT25" s="58" t="s">
        <v>54</v>
      </c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60"/>
      <c r="CG25" s="31">
        <v>22439.736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3"/>
      <c r="CS25" s="31">
        <v>17750.436</v>
      </c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  <c r="DE25" s="34">
        <v>0</v>
      </c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6"/>
      <c r="DR25" s="49">
        <f>EB25+EL25</f>
        <v>17750.436</v>
      </c>
      <c r="DS25" s="50"/>
      <c r="DT25" s="50"/>
      <c r="DU25" s="50"/>
      <c r="DV25" s="50"/>
      <c r="DW25" s="50"/>
      <c r="DX25" s="50"/>
      <c r="DY25" s="50"/>
      <c r="DZ25" s="50"/>
      <c r="EA25" s="51"/>
      <c r="EB25" s="25">
        <v>7987.6</v>
      </c>
      <c r="EC25" s="26"/>
      <c r="ED25" s="26"/>
      <c r="EE25" s="26"/>
      <c r="EF25" s="26"/>
      <c r="EG25" s="26"/>
      <c r="EH25" s="26"/>
      <c r="EI25" s="26"/>
      <c r="EJ25" s="26"/>
      <c r="EK25" s="27"/>
      <c r="EL25" s="49">
        <v>9762.836</v>
      </c>
      <c r="EM25" s="50"/>
      <c r="EN25" s="50"/>
      <c r="EO25" s="50"/>
      <c r="EP25" s="50"/>
      <c r="EQ25" s="50"/>
      <c r="ER25" s="50"/>
      <c r="ES25" s="50"/>
      <c r="ET25" s="50"/>
      <c r="EU25" s="51"/>
      <c r="EV25" s="34">
        <v>0</v>
      </c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9" customFormat="1" ht="57.75" customHeight="1">
      <c r="A26" s="52" t="s">
        <v>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2" t="s">
        <v>33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52" t="s">
        <v>60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52" t="s">
        <v>51</v>
      </c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4"/>
      <c r="BG26" s="55">
        <v>41829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58" t="s">
        <v>54</v>
      </c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60"/>
      <c r="CG26" s="31">
        <v>28733.61</v>
      </c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3"/>
      <c r="CS26" s="31">
        <v>16511.38</v>
      </c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  <c r="DE26" s="34">
        <v>0</v>
      </c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6"/>
      <c r="DR26" s="25">
        <f>EB26+EL26</f>
        <v>16511.38</v>
      </c>
      <c r="DS26" s="26"/>
      <c r="DT26" s="26"/>
      <c r="DU26" s="26"/>
      <c r="DV26" s="26"/>
      <c r="DW26" s="26"/>
      <c r="DX26" s="26"/>
      <c r="DY26" s="26"/>
      <c r="DZ26" s="26"/>
      <c r="EA26" s="27"/>
      <c r="EB26" s="25">
        <v>7430.1</v>
      </c>
      <c r="EC26" s="26"/>
      <c r="ED26" s="26"/>
      <c r="EE26" s="26"/>
      <c r="EF26" s="26"/>
      <c r="EG26" s="26"/>
      <c r="EH26" s="26"/>
      <c r="EI26" s="26"/>
      <c r="EJ26" s="26"/>
      <c r="EK26" s="27"/>
      <c r="EL26" s="25">
        <v>9081.28</v>
      </c>
      <c r="EM26" s="26"/>
      <c r="EN26" s="26"/>
      <c r="EO26" s="26"/>
      <c r="EP26" s="26"/>
      <c r="EQ26" s="26"/>
      <c r="ER26" s="26"/>
      <c r="ES26" s="26"/>
      <c r="ET26" s="26"/>
      <c r="EU26" s="27"/>
      <c r="EV26" s="34">
        <v>0</v>
      </c>
      <c r="EW26" s="35"/>
      <c r="EX26" s="35"/>
      <c r="EY26" s="35"/>
      <c r="EZ26" s="35"/>
      <c r="FA26" s="35"/>
      <c r="FB26" s="35"/>
      <c r="FC26" s="35"/>
      <c r="FD26" s="35"/>
      <c r="FE26" s="36"/>
    </row>
    <row r="27" spans="1:161" s="9" customFormat="1" ht="63" customHeight="1">
      <c r="A27" s="52" t="s">
        <v>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2" t="s">
        <v>33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52" t="s">
        <v>61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52" t="s">
        <v>50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4"/>
      <c r="BG27" s="55">
        <v>41829</v>
      </c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7"/>
      <c r="BT27" s="58" t="s">
        <v>54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60"/>
      <c r="CG27" s="31">
        <v>29772.589</v>
      </c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3"/>
      <c r="CS27" s="31">
        <v>17550.359</v>
      </c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  <c r="DE27" s="34">
        <v>0</v>
      </c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6"/>
      <c r="DR27" s="49">
        <f>EB27+EL27</f>
        <v>17550.359</v>
      </c>
      <c r="DS27" s="50"/>
      <c r="DT27" s="50"/>
      <c r="DU27" s="50"/>
      <c r="DV27" s="50"/>
      <c r="DW27" s="50"/>
      <c r="DX27" s="50"/>
      <c r="DY27" s="50"/>
      <c r="DZ27" s="50"/>
      <c r="EA27" s="51"/>
      <c r="EB27" s="25">
        <v>7897.6</v>
      </c>
      <c r="EC27" s="26"/>
      <c r="ED27" s="26"/>
      <c r="EE27" s="26"/>
      <c r="EF27" s="26"/>
      <c r="EG27" s="26"/>
      <c r="EH27" s="26"/>
      <c r="EI27" s="26"/>
      <c r="EJ27" s="26"/>
      <c r="EK27" s="27"/>
      <c r="EL27" s="49">
        <v>9652.759</v>
      </c>
      <c r="EM27" s="50"/>
      <c r="EN27" s="50"/>
      <c r="EO27" s="50"/>
      <c r="EP27" s="50"/>
      <c r="EQ27" s="50"/>
      <c r="ER27" s="50"/>
      <c r="ES27" s="50"/>
      <c r="ET27" s="50"/>
      <c r="EU27" s="51"/>
      <c r="EV27" s="34">
        <v>0</v>
      </c>
      <c r="EW27" s="35"/>
      <c r="EX27" s="35"/>
      <c r="EY27" s="35"/>
      <c r="EZ27" s="35"/>
      <c r="FA27" s="35"/>
      <c r="FB27" s="35"/>
      <c r="FC27" s="35"/>
      <c r="FD27" s="35"/>
      <c r="FE27" s="36"/>
    </row>
    <row r="28" spans="1:161" s="9" customFormat="1" ht="75.75" customHeight="1">
      <c r="A28" s="52" t="s">
        <v>48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2" t="s">
        <v>33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2" t="s">
        <v>55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52" t="s">
        <v>57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4"/>
      <c r="BG28" s="55">
        <v>41904</v>
      </c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61" t="s">
        <v>53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3"/>
      <c r="CG28" s="40">
        <v>6850.57755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2"/>
      <c r="CS28" s="40">
        <v>1703.65705</v>
      </c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  <c r="DE28" s="34">
        <v>0</v>
      </c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6"/>
      <c r="DR28" s="46">
        <f>EB28+EL28</f>
        <v>1703.65705</v>
      </c>
      <c r="DS28" s="47"/>
      <c r="DT28" s="47"/>
      <c r="DU28" s="47"/>
      <c r="DV28" s="47"/>
      <c r="DW28" s="47"/>
      <c r="DX28" s="47"/>
      <c r="DY28" s="47"/>
      <c r="DZ28" s="47"/>
      <c r="EA28" s="48"/>
      <c r="EB28" s="28">
        <v>766.1</v>
      </c>
      <c r="EC28" s="29"/>
      <c r="ED28" s="29"/>
      <c r="EE28" s="29"/>
      <c r="EF28" s="29"/>
      <c r="EG28" s="29"/>
      <c r="EH28" s="29"/>
      <c r="EI28" s="29"/>
      <c r="EJ28" s="29"/>
      <c r="EK28" s="30"/>
      <c r="EL28" s="43">
        <v>937.55705</v>
      </c>
      <c r="EM28" s="44"/>
      <c r="EN28" s="44"/>
      <c r="EO28" s="44"/>
      <c r="EP28" s="44"/>
      <c r="EQ28" s="44"/>
      <c r="ER28" s="44"/>
      <c r="ES28" s="44"/>
      <c r="ET28" s="44"/>
      <c r="EU28" s="45"/>
      <c r="EV28" s="37">
        <v>0</v>
      </c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19" customFormat="1" ht="20.25" customHeight="1">
      <c r="A29" s="74" t="s">
        <v>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 t="s">
        <v>1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 t="s">
        <v>1</v>
      </c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 t="s">
        <v>1</v>
      </c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 t="s">
        <v>1</v>
      </c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 t="s">
        <v>1</v>
      </c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>
        <f>SUM(CG24:CR28)</f>
        <v>104988.81905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3">
        <f>SUM(CS24:DD28)</f>
        <v>59306.20855</v>
      </c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5">
        <f>SUM(DE24:DQ28)</f>
        <v>0</v>
      </c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3">
        <f>SUM(DR24:EA28)</f>
        <v>59306.20855</v>
      </c>
      <c r="DS29" s="73"/>
      <c r="DT29" s="73"/>
      <c r="DU29" s="73"/>
      <c r="DV29" s="73"/>
      <c r="DW29" s="73"/>
      <c r="DX29" s="73"/>
      <c r="DY29" s="73"/>
      <c r="DZ29" s="73"/>
      <c r="EA29" s="73"/>
      <c r="EB29" s="74">
        <f>SUM(EB24:EK28)</f>
        <v>26687</v>
      </c>
      <c r="EC29" s="74"/>
      <c r="ED29" s="74"/>
      <c r="EE29" s="74"/>
      <c r="EF29" s="74"/>
      <c r="EG29" s="74"/>
      <c r="EH29" s="74"/>
      <c r="EI29" s="74"/>
      <c r="EJ29" s="74"/>
      <c r="EK29" s="74"/>
      <c r="EL29" s="73">
        <f>SUM(EL24:EU28)</f>
        <v>32619.20855</v>
      </c>
      <c r="EM29" s="73"/>
      <c r="EN29" s="73"/>
      <c r="EO29" s="73"/>
      <c r="EP29" s="73"/>
      <c r="EQ29" s="73"/>
      <c r="ER29" s="73"/>
      <c r="ES29" s="73"/>
      <c r="ET29" s="73"/>
      <c r="EU29" s="73"/>
      <c r="EV29" s="75">
        <f>SUM(EV24:FE28)</f>
        <v>0</v>
      </c>
      <c r="EW29" s="75"/>
      <c r="EX29" s="75"/>
      <c r="EY29" s="75"/>
      <c r="EZ29" s="75"/>
      <c r="FA29" s="75"/>
      <c r="FB29" s="75"/>
      <c r="FC29" s="75"/>
      <c r="FD29" s="75"/>
      <c r="FE29" s="75"/>
    </row>
    <row r="30" spans="1:161" s="5" customFormat="1" ht="12.75">
      <c r="A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</row>
    <row r="31" spans="1:161" ht="13.5" customHeight="1">
      <c r="A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ht="15">
      <c r="FE32" s="2"/>
    </row>
  </sheetData>
  <sheetProtection/>
  <mergeCells count="117">
    <mergeCell ref="EB21:FE21"/>
    <mergeCell ref="EV22:FE22"/>
    <mergeCell ref="DR23:EA23"/>
    <mergeCell ref="EL25:EU25"/>
    <mergeCell ref="A8:FD8"/>
    <mergeCell ref="BT25:CF25"/>
    <mergeCell ref="DR25:EA25"/>
    <mergeCell ref="DR21:EA22"/>
    <mergeCell ref="BT20:CF22"/>
    <mergeCell ref="CG20:CR22"/>
    <mergeCell ref="DE24:DQ24"/>
    <mergeCell ref="DR24:EA24"/>
    <mergeCell ref="EV25:FE25"/>
    <mergeCell ref="BT24:CF24"/>
    <mergeCell ref="DE25:DQ25"/>
    <mergeCell ref="CG24:CR24"/>
    <mergeCell ref="EB24:EK24"/>
    <mergeCell ref="DR20:FE20"/>
    <mergeCell ref="EL24:EU24"/>
    <mergeCell ref="EV24:FE24"/>
    <mergeCell ref="BG29:BS29"/>
    <mergeCell ref="BT29:CF29"/>
    <mergeCell ref="CG29:CR29"/>
    <mergeCell ref="CS29:DD29"/>
    <mergeCell ref="CS24:DD24"/>
    <mergeCell ref="EV29:FE29"/>
    <mergeCell ref="EB29:EK29"/>
    <mergeCell ref="A24:Q24"/>
    <mergeCell ref="DE29:DQ29"/>
    <mergeCell ref="CS25:DD25"/>
    <mergeCell ref="A29:Q29"/>
    <mergeCell ref="AT23:BF23"/>
    <mergeCell ref="A23:Q23"/>
    <mergeCell ref="R23:AE23"/>
    <mergeCell ref="AF23:AS23"/>
    <mergeCell ref="BG25:BS25"/>
    <mergeCell ref="CG25:CR25"/>
    <mergeCell ref="DR29:EA29"/>
    <mergeCell ref="EL29:EU29"/>
    <mergeCell ref="R29:AE29"/>
    <mergeCell ref="AF29:AS29"/>
    <mergeCell ref="AT29:BF29"/>
    <mergeCell ref="EV23:FE23"/>
    <mergeCell ref="R24:AE24"/>
    <mergeCell ref="AF24:AS24"/>
    <mergeCell ref="AT24:BF24"/>
    <mergeCell ref="BG24:BS24"/>
    <mergeCell ref="A9:FE9"/>
    <mergeCell ref="AY13:DJ13"/>
    <mergeCell ref="BF11:DJ11"/>
    <mergeCell ref="BG20:BS22"/>
    <mergeCell ref="A20:Q22"/>
    <mergeCell ref="R20:AE22"/>
    <mergeCell ref="AF20:AS22"/>
    <mergeCell ref="AT20:BF22"/>
    <mergeCell ref="EB22:EK22"/>
    <mergeCell ref="EL22:EU22"/>
    <mergeCell ref="A5:FE5"/>
    <mergeCell ref="A6:FE6"/>
    <mergeCell ref="A7:FE7"/>
    <mergeCell ref="EB23:EK23"/>
    <mergeCell ref="EL23:EU23"/>
    <mergeCell ref="BG23:BS23"/>
    <mergeCell ref="CS20:DD22"/>
    <mergeCell ref="BQ10:CP10"/>
    <mergeCell ref="CQ10:CT10"/>
    <mergeCell ref="CU10:CX10"/>
    <mergeCell ref="AY12:DJ12"/>
    <mergeCell ref="CS23:DD23"/>
    <mergeCell ref="DE20:DQ22"/>
    <mergeCell ref="DE23:DQ23"/>
    <mergeCell ref="BT23:CF23"/>
    <mergeCell ref="CG23:CR23"/>
    <mergeCell ref="A25:Q25"/>
    <mergeCell ref="R25:AE25"/>
    <mergeCell ref="AF25:AS25"/>
    <mergeCell ref="AT25:BF25"/>
    <mergeCell ref="BT26:CF26"/>
    <mergeCell ref="AF28:AS28"/>
    <mergeCell ref="AT28:BF28"/>
    <mergeCell ref="BT27:CF27"/>
    <mergeCell ref="BG28:BS28"/>
    <mergeCell ref="BT28:CF28"/>
    <mergeCell ref="EL26:EU26"/>
    <mergeCell ref="AF27:AS27"/>
    <mergeCell ref="AT27:BF27"/>
    <mergeCell ref="EB27:EK27"/>
    <mergeCell ref="EL27:EU27"/>
    <mergeCell ref="EV27:FE27"/>
    <mergeCell ref="BG27:BS27"/>
    <mergeCell ref="DE27:DQ27"/>
    <mergeCell ref="CG27:CR27"/>
    <mergeCell ref="BG26:BS26"/>
    <mergeCell ref="A26:Q26"/>
    <mergeCell ref="R26:AE26"/>
    <mergeCell ref="AF26:AS26"/>
    <mergeCell ref="AT26:BF26"/>
    <mergeCell ref="A28:Q28"/>
    <mergeCell ref="R28:AE28"/>
    <mergeCell ref="A27:Q27"/>
    <mergeCell ref="R27:AE27"/>
    <mergeCell ref="EV28:FE28"/>
    <mergeCell ref="EV26:FE26"/>
    <mergeCell ref="CG28:CR28"/>
    <mergeCell ref="CS28:DD28"/>
    <mergeCell ref="CS27:DD27"/>
    <mergeCell ref="EL28:EU28"/>
    <mergeCell ref="DR28:EA28"/>
    <mergeCell ref="DR27:EA27"/>
    <mergeCell ref="DR26:EA26"/>
    <mergeCell ref="DE28:DQ28"/>
    <mergeCell ref="EB26:EK26"/>
    <mergeCell ref="EB25:EK25"/>
    <mergeCell ref="EB28:EK28"/>
    <mergeCell ref="CG26:CR26"/>
    <mergeCell ref="CS26:DD26"/>
    <mergeCell ref="DE26:DQ26"/>
  </mergeCells>
  <printOptions/>
  <pageMargins left="0.1968503937007874" right="0.1968503937007874" top="0" bottom="0" header="0" footer="0"/>
  <pageSetup horizontalDpi="600" verticalDpi="600" orientation="landscape" paperSize="9" scale="80" r:id="rId1"/>
  <headerFooter alignWithMargins="0">
    <oddFooter>&amp;C&amp;P</oddFooter>
  </headerFooter>
  <colBreaks count="1" manualBreakCount="1">
    <brk id="16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S1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P35" sqref="AP35"/>
    </sheetView>
  </sheetViews>
  <sheetFormatPr defaultColWidth="0.875" defaultRowHeight="12" customHeight="1"/>
  <cols>
    <col min="1" max="16" width="0.875" style="1" customWidth="1"/>
    <col min="17" max="17" width="12.25390625" style="1" customWidth="1"/>
    <col min="18" max="24" width="0.875" style="1" customWidth="1"/>
    <col min="25" max="25" width="3.125" style="1" customWidth="1"/>
    <col min="26" max="26" width="1.00390625" style="1" customWidth="1"/>
    <col min="27" max="30" width="0.875" style="1" customWidth="1"/>
    <col min="31" max="31" width="7.875" style="1" customWidth="1"/>
    <col min="32" max="32" width="0.74609375" style="1" customWidth="1"/>
    <col min="33" max="33" width="0.875" style="1" hidden="1" customWidth="1"/>
    <col min="34" max="34" width="0.74609375" style="1" customWidth="1"/>
    <col min="35" max="37" width="0.875" style="1" hidden="1" customWidth="1"/>
    <col min="38" max="44" width="0.875" style="1" customWidth="1"/>
    <col min="45" max="45" width="1.625" style="1" customWidth="1"/>
    <col min="46" max="46" width="2.125" style="1" customWidth="1"/>
    <col min="47" max="54" width="0.875" style="1" customWidth="1"/>
    <col min="55" max="55" width="1.875" style="1" customWidth="1"/>
    <col min="56" max="58" width="0.875" style="1" customWidth="1"/>
    <col min="59" max="59" width="2.25390625" style="1" customWidth="1"/>
    <col min="60" max="60" width="0.37109375" style="1" customWidth="1"/>
    <col min="61" max="61" width="0.875" style="1" hidden="1" customWidth="1"/>
    <col min="62" max="62" width="1.25" style="1" hidden="1" customWidth="1"/>
    <col min="63" max="63" width="2.375" style="1" customWidth="1"/>
    <col min="64" max="64" width="0.12890625" style="1" customWidth="1"/>
    <col min="65" max="65" width="0.37109375" style="1" hidden="1" customWidth="1"/>
    <col min="66" max="66" width="2.625" style="1" customWidth="1"/>
    <col min="67" max="72" width="0.875" style="1" customWidth="1"/>
    <col min="73" max="73" width="2.625" style="1" customWidth="1"/>
    <col min="74" max="74" width="0.875" style="1" customWidth="1"/>
    <col min="75" max="76" width="0.875" style="1" hidden="1" customWidth="1"/>
    <col min="77" max="78" width="0.875" style="1" customWidth="1"/>
    <col min="79" max="79" width="1.75390625" style="1" customWidth="1"/>
    <col min="80" max="80" width="0.875" style="1" customWidth="1"/>
    <col min="81" max="81" width="1.75390625" style="1" customWidth="1"/>
    <col min="82" max="82" width="0.875" style="1" customWidth="1"/>
    <col min="83" max="83" width="0.12890625" style="1" customWidth="1"/>
    <col min="84" max="84" width="3.00390625" style="1" customWidth="1"/>
    <col min="85" max="85" width="0.875" style="1" hidden="1" customWidth="1"/>
    <col min="86" max="86" width="0.6171875" style="1" customWidth="1"/>
    <col min="87" max="92" width="0.875" style="1" customWidth="1"/>
    <col min="93" max="93" width="3.00390625" style="1" customWidth="1"/>
    <col min="94" max="94" width="0.2421875" style="1" customWidth="1"/>
    <col min="95" max="95" width="0.875" style="1" hidden="1" customWidth="1"/>
    <col min="96" max="101" width="0.875" style="1" customWidth="1"/>
    <col min="102" max="102" width="0.12890625" style="1" customWidth="1"/>
    <col min="103" max="103" width="0.875" style="1" hidden="1" customWidth="1"/>
    <col min="104" max="105" width="0.875" style="1" customWidth="1"/>
    <col min="106" max="106" width="22.375" style="1" customWidth="1"/>
    <col min="107" max="107" width="0.875" style="1" customWidth="1"/>
    <col min="108" max="108" width="1.875" style="1" customWidth="1"/>
    <col min="109" max="115" width="0.875" style="1" customWidth="1"/>
    <col min="116" max="116" width="2.125" style="1" customWidth="1"/>
    <col min="117" max="117" width="0.12890625" style="1" customWidth="1"/>
    <col min="118" max="126" width="0.875" style="1" customWidth="1"/>
    <col min="127" max="127" width="3.125" style="1" customWidth="1"/>
    <col min="128" max="134" width="0.875" style="1" customWidth="1"/>
    <col min="135" max="135" width="3.375" style="1" customWidth="1"/>
    <col min="136" max="136" width="1.12109375" style="1" customWidth="1"/>
    <col min="137" max="137" width="0.74609375" style="1" customWidth="1"/>
    <col min="138" max="145" width="0.875" style="1" customWidth="1"/>
    <col min="146" max="146" width="2.875" style="1" customWidth="1"/>
    <col min="147" max="148" width="0.875" style="1" customWidth="1"/>
    <col min="149" max="149" width="2.375" style="1" customWidth="1"/>
    <col min="150" max="155" width="0.875" style="1" customWidth="1"/>
    <col min="156" max="156" width="1.25" style="1" customWidth="1"/>
    <col min="157" max="159" width="0.875" style="1" customWidth="1"/>
    <col min="160" max="160" width="3.75390625" style="1" customWidth="1"/>
    <col min="161" max="164" width="0.875" style="1" customWidth="1"/>
    <col min="165" max="165" width="1.00390625" style="1" customWidth="1"/>
    <col min="166" max="166" width="4.125" style="1" hidden="1" customWidth="1"/>
    <col min="167" max="167" width="0.2421875" style="1" hidden="1" customWidth="1"/>
    <col min="168" max="168" width="9.875" style="1" customWidth="1"/>
    <col min="169" max="16384" width="0.875" style="1" customWidth="1"/>
  </cols>
  <sheetData>
    <row r="1" spans="146:168" ht="15"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4" t="s">
        <v>16</v>
      </c>
      <c r="FF1" s="11"/>
      <c r="FG1" s="11"/>
      <c r="FH1" s="11"/>
      <c r="FI1" s="11"/>
      <c r="FJ1" s="11"/>
      <c r="FK1" s="11"/>
      <c r="FL1" s="11"/>
    </row>
    <row r="2" spans="1:168" s="12" customFormat="1" ht="22.5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39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 t="s">
        <v>24</v>
      </c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 t="s">
        <v>41</v>
      </c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">
        <v>56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 t="s">
        <v>40</v>
      </c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108" t="s">
        <v>42</v>
      </c>
    </row>
    <row r="3" spans="1:168" s="12" customFormat="1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 t="s">
        <v>2</v>
      </c>
      <c r="S3" s="66"/>
      <c r="T3" s="66"/>
      <c r="U3" s="66"/>
      <c r="V3" s="66"/>
      <c r="W3" s="66"/>
      <c r="X3" s="66"/>
      <c r="Y3" s="66"/>
      <c r="Z3" s="66"/>
      <c r="AA3" s="66"/>
      <c r="AB3" s="66" t="s">
        <v>18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 t="s">
        <v>2</v>
      </c>
      <c r="BF3" s="66"/>
      <c r="BG3" s="66"/>
      <c r="BH3" s="66"/>
      <c r="BI3" s="66"/>
      <c r="BJ3" s="66"/>
      <c r="BK3" s="66"/>
      <c r="BL3" s="66"/>
      <c r="BM3" s="66"/>
      <c r="BN3" s="66"/>
      <c r="BO3" s="66" t="s">
        <v>18</v>
      </c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 t="s">
        <v>2</v>
      </c>
      <c r="DO3" s="66"/>
      <c r="DP3" s="66"/>
      <c r="DQ3" s="66"/>
      <c r="DR3" s="66"/>
      <c r="DS3" s="66"/>
      <c r="DT3" s="66"/>
      <c r="DU3" s="66"/>
      <c r="DV3" s="66"/>
      <c r="DW3" s="66"/>
      <c r="DX3" s="66" t="s">
        <v>18</v>
      </c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108"/>
    </row>
    <row r="4" spans="1:168" s="12" customFormat="1" ht="103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 t="s">
        <v>34</v>
      </c>
      <c r="AC4" s="66"/>
      <c r="AD4" s="66"/>
      <c r="AE4" s="66"/>
      <c r="AF4" s="66"/>
      <c r="AG4" s="66"/>
      <c r="AH4" s="66"/>
      <c r="AI4" s="66"/>
      <c r="AJ4" s="66"/>
      <c r="AK4" s="66"/>
      <c r="AL4" s="66" t="s">
        <v>37</v>
      </c>
      <c r="AM4" s="66"/>
      <c r="AN4" s="66"/>
      <c r="AO4" s="66"/>
      <c r="AP4" s="66"/>
      <c r="AQ4" s="66"/>
      <c r="AR4" s="66"/>
      <c r="AS4" s="66"/>
      <c r="AT4" s="66"/>
      <c r="AU4" s="66"/>
      <c r="AV4" s="66" t="s">
        <v>35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 t="s">
        <v>34</v>
      </c>
      <c r="BP4" s="66"/>
      <c r="BQ4" s="66"/>
      <c r="BR4" s="66"/>
      <c r="BS4" s="66"/>
      <c r="BT4" s="66"/>
      <c r="BU4" s="66"/>
      <c r="BV4" s="66"/>
      <c r="BW4" s="66"/>
      <c r="BX4" s="66"/>
      <c r="BY4" s="66" t="s">
        <v>37</v>
      </c>
      <c r="BZ4" s="66"/>
      <c r="CA4" s="66"/>
      <c r="CB4" s="66"/>
      <c r="CC4" s="66"/>
      <c r="CD4" s="66"/>
      <c r="CE4" s="66"/>
      <c r="CF4" s="66"/>
      <c r="CG4" s="66"/>
      <c r="CH4" s="66"/>
      <c r="CI4" s="66" t="s">
        <v>3</v>
      </c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 t="s">
        <v>34</v>
      </c>
      <c r="DY4" s="66"/>
      <c r="DZ4" s="66"/>
      <c r="EA4" s="66"/>
      <c r="EB4" s="66"/>
      <c r="EC4" s="66"/>
      <c r="ED4" s="66"/>
      <c r="EE4" s="66"/>
      <c r="EF4" s="66"/>
      <c r="EG4" s="66"/>
      <c r="EH4" s="66" t="s">
        <v>37</v>
      </c>
      <c r="EI4" s="66"/>
      <c r="EJ4" s="66"/>
      <c r="EK4" s="66"/>
      <c r="EL4" s="66"/>
      <c r="EM4" s="66"/>
      <c r="EN4" s="66"/>
      <c r="EO4" s="66"/>
      <c r="EP4" s="66"/>
      <c r="EQ4" s="66"/>
      <c r="ER4" s="66" t="s">
        <v>35</v>
      </c>
      <c r="ES4" s="66"/>
      <c r="ET4" s="66"/>
      <c r="EU4" s="66"/>
      <c r="EV4" s="66"/>
      <c r="EW4" s="66"/>
      <c r="EX4" s="66"/>
      <c r="EY4" s="66"/>
      <c r="EZ4" s="66"/>
      <c r="FA4" s="66" t="s">
        <v>43</v>
      </c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108"/>
    </row>
    <row r="5" spans="1:168" s="23" customFormat="1" ht="1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>
        <v>14</v>
      </c>
      <c r="S5" s="84"/>
      <c r="T5" s="84"/>
      <c r="U5" s="84"/>
      <c r="V5" s="84"/>
      <c r="W5" s="84"/>
      <c r="X5" s="84"/>
      <c r="Y5" s="84"/>
      <c r="Z5" s="84"/>
      <c r="AA5" s="84"/>
      <c r="AB5" s="84">
        <v>15</v>
      </c>
      <c r="AC5" s="84"/>
      <c r="AD5" s="84"/>
      <c r="AE5" s="84"/>
      <c r="AF5" s="84"/>
      <c r="AG5" s="84"/>
      <c r="AH5" s="84"/>
      <c r="AI5" s="84"/>
      <c r="AJ5" s="84"/>
      <c r="AK5" s="84"/>
      <c r="AL5" s="84">
        <v>16</v>
      </c>
      <c r="AM5" s="84"/>
      <c r="AN5" s="84"/>
      <c r="AO5" s="84"/>
      <c r="AP5" s="84"/>
      <c r="AQ5" s="84"/>
      <c r="AR5" s="84"/>
      <c r="AS5" s="84"/>
      <c r="AT5" s="84"/>
      <c r="AU5" s="84"/>
      <c r="AV5" s="84">
        <v>17</v>
      </c>
      <c r="AW5" s="84"/>
      <c r="AX5" s="84"/>
      <c r="AY5" s="84"/>
      <c r="AZ5" s="84"/>
      <c r="BA5" s="84"/>
      <c r="BB5" s="84"/>
      <c r="BC5" s="84"/>
      <c r="BD5" s="84"/>
      <c r="BE5" s="84">
        <v>18</v>
      </c>
      <c r="BF5" s="84"/>
      <c r="BG5" s="84"/>
      <c r="BH5" s="84"/>
      <c r="BI5" s="84"/>
      <c r="BJ5" s="84"/>
      <c r="BK5" s="84"/>
      <c r="BL5" s="84"/>
      <c r="BM5" s="84"/>
      <c r="BN5" s="84"/>
      <c r="BO5" s="84">
        <v>19</v>
      </c>
      <c r="BP5" s="84"/>
      <c r="BQ5" s="84"/>
      <c r="BR5" s="84"/>
      <c r="BS5" s="84"/>
      <c r="BT5" s="84"/>
      <c r="BU5" s="84"/>
      <c r="BV5" s="84"/>
      <c r="BW5" s="84"/>
      <c r="BX5" s="84"/>
      <c r="BY5" s="84">
        <v>20</v>
      </c>
      <c r="BZ5" s="84"/>
      <c r="CA5" s="84"/>
      <c r="CB5" s="84"/>
      <c r="CC5" s="84"/>
      <c r="CD5" s="84"/>
      <c r="CE5" s="84"/>
      <c r="CF5" s="84"/>
      <c r="CG5" s="84"/>
      <c r="CH5" s="84"/>
      <c r="CI5" s="84">
        <v>21</v>
      </c>
      <c r="CJ5" s="84"/>
      <c r="CK5" s="84"/>
      <c r="CL5" s="84"/>
      <c r="CM5" s="84"/>
      <c r="CN5" s="84"/>
      <c r="CO5" s="84"/>
      <c r="CP5" s="84"/>
      <c r="CQ5" s="84"/>
      <c r="CR5" s="84">
        <v>22</v>
      </c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>
        <v>23</v>
      </c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>
        <v>24</v>
      </c>
      <c r="DO5" s="84"/>
      <c r="DP5" s="84"/>
      <c r="DQ5" s="84"/>
      <c r="DR5" s="84"/>
      <c r="DS5" s="84"/>
      <c r="DT5" s="84"/>
      <c r="DU5" s="84"/>
      <c r="DV5" s="84"/>
      <c r="DW5" s="84"/>
      <c r="DX5" s="84">
        <v>25</v>
      </c>
      <c r="DY5" s="84"/>
      <c r="DZ5" s="84"/>
      <c r="EA5" s="84"/>
      <c r="EB5" s="84"/>
      <c r="EC5" s="84"/>
      <c r="ED5" s="84"/>
      <c r="EE5" s="84"/>
      <c r="EF5" s="84"/>
      <c r="EG5" s="84"/>
      <c r="EH5" s="84">
        <v>26</v>
      </c>
      <c r="EI5" s="84"/>
      <c r="EJ5" s="84"/>
      <c r="EK5" s="84"/>
      <c r="EL5" s="84"/>
      <c r="EM5" s="84"/>
      <c r="EN5" s="84"/>
      <c r="EO5" s="84"/>
      <c r="EP5" s="84"/>
      <c r="EQ5" s="84"/>
      <c r="ER5" s="84">
        <v>27</v>
      </c>
      <c r="ES5" s="84"/>
      <c r="ET5" s="84"/>
      <c r="EU5" s="84"/>
      <c r="EV5" s="84"/>
      <c r="EW5" s="84"/>
      <c r="EX5" s="84"/>
      <c r="EY5" s="84"/>
      <c r="EZ5" s="84"/>
      <c r="FA5" s="84">
        <v>28</v>
      </c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22">
        <v>29</v>
      </c>
    </row>
    <row r="6" spans="1:227" s="9" customFormat="1" ht="58.5" customHeight="1">
      <c r="A6" s="89" t="s">
        <v>44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>
        <f>AB6+AL6</f>
        <v>5790.3765</v>
      </c>
      <c r="S6" s="90"/>
      <c r="T6" s="90"/>
      <c r="U6" s="90"/>
      <c r="V6" s="90"/>
      <c r="W6" s="90"/>
      <c r="X6" s="90"/>
      <c r="Y6" s="90"/>
      <c r="Z6" s="90"/>
      <c r="AA6" s="90"/>
      <c r="AB6" s="91">
        <v>2605.6</v>
      </c>
      <c r="AC6" s="91"/>
      <c r="AD6" s="91"/>
      <c r="AE6" s="91"/>
      <c r="AF6" s="91"/>
      <c r="AG6" s="91"/>
      <c r="AH6" s="91"/>
      <c r="AI6" s="91"/>
      <c r="AJ6" s="91"/>
      <c r="AK6" s="91"/>
      <c r="AL6" s="90">
        <v>3184.7765</v>
      </c>
      <c r="AM6" s="90"/>
      <c r="AN6" s="90"/>
      <c r="AO6" s="90"/>
      <c r="AP6" s="90"/>
      <c r="AQ6" s="90"/>
      <c r="AR6" s="90"/>
      <c r="AS6" s="90"/>
      <c r="AT6" s="90"/>
      <c r="AU6" s="90"/>
      <c r="AV6" s="95">
        <v>0</v>
      </c>
      <c r="AW6" s="95"/>
      <c r="AX6" s="95"/>
      <c r="AY6" s="95"/>
      <c r="AZ6" s="95"/>
      <c r="BA6" s="95"/>
      <c r="BB6" s="95"/>
      <c r="BC6" s="95"/>
      <c r="BD6" s="95"/>
      <c r="BE6" s="91">
        <v>0</v>
      </c>
      <c r="BF6" s="91"/>
      <c r="BG6" s="91"/>
      <c r="BH6" s="91"/>
      <c r="BI6" s="91"/>
      <c r="BJ6" s="91"/>
      <c r="BK6" s="91"/>
      <c r="BL6" s="91"/>
      <c r="BM6" s="91"/>
      <c r="BN6" s="91"/>
      <c r="BO6" s="95">
        <v>0</v>
      </c>
      <c r="BP6" s="95"/>
      <c r="BQ6" s="95"/>
      <c r="BR6" s="95"/>
      <c r="BS6" s="95"/>
      <c r="BT6" s="95"/>
      <c r="BU6" s="95"/>
      <c r="BV6" s="95"/>
      <c r="BW6" s="95"/>
      <c r="BX6" s="95"/>
      <c r="BY6" s="86">
        <v>0</v>
      </c>
      <c r="BZ6" s="87"/>
      <c r="CA6" s="87"/>
      <c r="CB6" s="87"/>
      <c r="CC6" s="87"/>
      <c r="CD6" s="87"/>
      <c r="CE6" s="87"/>
      <c r="CF6" s="87"/>
      <c r="CG6" s="87"/>
      <c r="CH6" s="88"/>
      <c r="CI6" s="95">
        <v>0</v>
      </c>
      <c r="CJ6" s="95"/>
      <c r="CK6" s="95"/>
      <c r="CL6" s="95"/>
      <c r="CM6" s="95"/>
      <c r="CN6" s="95"/>
      <c r="CO6" s="95"/>
      <c r="CP6" s="95"/>
      <c r="CQ6" s="9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101">
        <f>DN6</f>
        <v>5790.3765</v>
      </c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2">
        <f aca="true" t="shared" si="0" ref="DN6:DN11">DX6+EH6</f>
        <v>5790.3765</v>
      </c>
      <c r="DO6" s="102"/>
      <c r="DP6" s="102"/>
      <c r="DQ6" s="102"/>
      <c r="DR6" s="102"/>
      <c r="DS6" s="102"/>
      <c r="DT6" s="102"/>
      <c r="DU6" s="102"/>
      <c r="DV6" s="102"/>
      <c r="DW6" s="102"/>
      <c r="DX6" s="91">
        <v>2605.6</v>
      </c>
      <c r="DY6" s="91"/>
      <c r="DZ6" s="91"/>
      <c r="EA6" s="91"/>
      <c r="EB6" s="91"/>
      <c r="EC6" s="91"/>
      <c r="ED6" s="91"/>
      <c r="EE6" s="91"/>
      <c r="EF6" s="91"/>
      <c r="EG6" s="91"/>
      <c r="EH6" s="90">
        <v>3184.7765</v>
      </c>
      <c r="EI6" s="90"/>
      <c r="EJ6" s="90"/>
      <c r="EK6" s="90"/>
      <c r="EL6" s="90"/>
      <c r="EM6" s="90"/>
      <c r="EN6" s="90"/>
      <c r="EO6" s="90"/>
      <c r="EP6" s="90"/>
      <c r="EQ6" s="90"/>
      <c r="ER6" s="95">
        <v>0</v>
      </c>
      <c r="ES6" s="95"/>
      <c r="ET6" s="95"/>
      <c r="EU6" s="95"/>
      <c r="EV6" s="95"/>
      <c r="EW6" s="95"/>
      <c r="EX6" s="95"/>
      <c r="EY6" s="95"/>
      <c r="EZ6" s="95"/>
      <c r="FA6" s="95">
        <v>0</v>
      </c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21">
        <v>0</v>
      </c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</row>
    <row r="7" spans="1:168" s="9" customFormat="1" ht="79.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85">
        <f>AB7+AL7</f>
        <v>17750.436</v>
      </c>
      <c r="S7" s="85"/>
      <c r="T7" s="85"/>
      <c r="U7" s="85"/>
      <c r="V7" s="85"/>
      <c r="W7" s="85"/>
      <c r="X7" s="85"/>
      <c r="Y7" s="85"/>
      <c r="Z7" s="85"/>
      <c r="AA7" s="85"/>
      <c r="AB7" s="91">
        <v>7987.6</v>
      </c>
      <c r="AC7" s="91"/>
      <c r="AD7" s="91"/>
      <c r="AE7" s="91"/>
      <c r="AF7" s="91"/>
      <c r="AG7" s="91"/>
      <c r="AH7" s="91"/>
      <c r="AI7" s="91"/>
      <c r="AJ7" s="91"/>
      <c r="AK7" s="91"/>
      <c r="AL7" s="85">
        <v>9762.836</v>
      </c>
      <c r="AM7" s="85"/>
      <c r="AN7" s="85"/>
      <c r="AO7" s="85"/>
      <c r="AP7" s="85"/>
      <c r="AQ7" s="85"/>
      <c r="AR7" s="85"/>
      <c r="AS7" s="85"/>
      <c r="AT7" s="85"/>
      <c r="AU7" s="85"/>
      <c r="AV7" s="75">
        <v>0</v>
      </c>
      <c r="AW7" s="75"/>
      <c r="AX7" s="75"/>
      <c r="AY7" s="75"/>
      <c r="AZ7" s="75"/>
      <c r="BA7" s="75"/>
      <c r="BB7" s="75"/>
      <c r="BC7" s="75"/>
      <c r="BD7" s="75"/>
      <c r="BE7" s="91">
        <v>0</v>
      </c>
      <c r="BF7" s="91"/>
      <c r="BG7" s="91"/>
      <c r="BH7" s="91"/>
      <c r="BI7" s="91"/>
      <c r="BJ7" s="91"/>
      <c r="BK7" s="91"/>
      <c r="BL7" s="91"/>
      <c r="BM7" s="91"/>
      <c r="BN7" s="91"/>
      <c r="BO7" s="95">
        <v>0</v>
      </c>
      <c r="BP7" s="95"/>
      <c r="BQ7" s="95"/>
      <c r="BR7" s="95"/>
      <c r="BS7" s="95"/>
      <c r="BT7" s="95"/>
      <c r="BU7" s="95"/>
      <c r="BV7" s="95"/>
      <c r="BW7" s="95"/>
      <c r="BX7" s="95"/>
      <c r="BY7" s="92">
        <v>0</v>
      </c>
      <c r="BZ7" s="93"/>
      <c r="CA7" s="93"/>
      <c r="CB7" s="93"/>
      <c r="CC7" s="93"/>
      <c r="CD7" s="93"/>
      <c r="CE7" s="93"/>
      <c r="CF7" s="93"/>
      <c r="CG7" s="93"/>
      <c r="CH7" s="94"/>
      <c r="CI7" s="75">
        <v>0</v>
      </c>
      <c r="CJ7" s="75"/>
      <c r="CK7" s="75"/>
      <c r="CL7" s="75"/>
      <c r="CM7" s="75"/>
      <c r="CN7" s="75"/>
      <c r="CO7" s="75"/>
      <c r="CP7" s="75"/>
      <c r="CQ7" s="7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74">
        <f>DX7+EH7</f>
        <v>17750.436</v>
      </c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85">
        <f t="shared" si="0"/>
        <v>17750.436</v>
      </c>
      <c r="DO7" s="85"/>
      <c r="DP7" s="85"/>
      <c r="DQ7" s="85"/>
      <c r="DR7" s="85"/>
      <c r="DS7" s="85"/>
      <c r="DT7" s="85"/>
      <c r="DU7" s="85"/>
      <c r="DV7" s="85"/>
      <c r="DW7" s="85"/>
      <c r="DX7" s="91">
        <v>7987.6</v>
      </c>
      <c r="DY7" s="91"/>
      <c r="DZ7" s="91"/>
      <c r="EA7" s="91"/>
      <c r="EB7" s="91"/>
      <c r="EC7" s="91"/>
      <c r="ED7" s="91"/>
      <c r="EE7" s="91"/>
      <c r="EF7" s="91"/>
      <c r="EG7" s="91"/>
      <c r="EH7" s="85">
        <v>9762.836</v>
      </c>
      <c r="EI7" s="85"/>
      <c r="EJ7" s="85"/>
      <c r="EK7" s="85"/>
      <c r="EL7" s="85"/>
      <c r="EM7" s="85"/>
      <c r="EN7" s="85"/>
      <c r="EO7" s="85"/>
      <c r="EP7" s="85"/>
      <c r="EQ7" s="85"/>
      <c r="ER7" s="75">
        <v>0</v>
      </c>
      <c r="ES7" s="75"/>
      <c r="ET7" s="75"/>
      <c r="EU7" s="75"/>
      <c r="EV7" s="75"/>
      <c r="EW7" s="75"/>
      <c r="EX7" s="75"/>
      <c r="EY7" s="75"/>
      <c r="EZ7" s="75"/>
      <c r="FA7" s="75">
        <v>0</v>
      </c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21">
        <v>0</v>
      </c>
    </row>
    <row r="8" spans="1:168" s="9" customFormat="1" ht="66.75" customHeight="1">
      <c r="A8" s="97" t="s">
        <v>46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1">
        <f>AB8+AL8</f>
        <v>16511.38</v>
      </c>
      <c r="S8" s="91"/>
      <c r="T8" s="91"/>
      <c r="U8" s="91"/>
      <c r="V8" s="91"/>
      <c r="W8" s="91"/>
      <c r="X8" s="91"/>
      <c r="Y8" s="91"/>
      <c r="Z8" s="91"/>
      <c r="AA8" s="91"/>
      <c r="AB8" s="91">
        <v>7430.1</v>
      </c>
      <c r="AC8" s="91"/>
      <c r="AD8" s="91"/>
      <c r="AE8" s="91"/>
      <c r="AF8" s="91"/>
      <c r="AG8" s="91"/>
      <c r="AH8" s="91"/>
      <c r="AI8" s="91"/>
      <c r="AJ8" s="91"/>
      <c r="AK8" s="91"/>
      <c r="AL8" s="91">
        <v>9081.28</v>
      </c>
      <c r="AM8" s="91"/>
      <c r="AN8" s="91"/>
      <c r="AO8" s="91"/>
      <c r="AP8" s="91"/>
      <c r="AQ8" s="91"/>
      <c r="AR8" s="91"/>
      <c r="AS8" s="91"/>
      <c r="AT8" s="91"/>
      <c r="AU8" s="91"/>
      <c r="AV8" s="75">
        <v>0</v>
      </c>
      <c r="AW8" s="75"/>
      <c r="AX8" s="75"/>
      <c r="AY8" s="75"/>
      <c r="AZ8" s="75"/>
      <c r="BA8" s="75"/>
      <c r="BB8" s="75"/>
      <c r="BC8" s="75"/>
      <c r="BD8" s="75"/>
      <c r="BE8" s="91">
        <v>0</v>
      </c>
      <c r="BF8" s="91"/>
      <c r="BG8" s="91"/>
      <c r="BH8" s="91"/>
      <c r="BI8" s="91"/>
      <c r="BJ8" s="91"/>
      <c r="BK8" s="91"/>
      <c r="BL8" s="91"/>
      <c r="BM8" s="91"/>
      <c r="BN8" s="91"/>
      <c r="BO8" s="95">
        <v>0</v>
      </c>
      <c r="BP8" s="95"/>
      <c r="BQ8" s="95"/>
      <c r="BR8" s="95"/>
      <c r="BS8" s="95"/>
      <c r="BT8" s="95"/>
      <c r="BU8" s="95"/>
      <c r="BV8" s="95"/>
      <c r="BW8" s="95"/>
      <c r="BX8" s="95"/>
      <c r="BY8" s="92">
        <v>0</v>
      </c>
      <c r="BZ8" s="93"/>
      <c r="CA8" s="93"/>
      <c r="CB8" s="93"/>
      <c r="CC8" s="93"/>
      <c r="CD8" s="93"/>
      <c r="CE8" s="93"/>
      <c r="CF8" s="93"/>
      <c r="CG8" s="93"/>
      <c r="CH8" s="94"/>
      <c r="CI8" s="75">
        <v>0</v>
      </c>
      <c r="CJ8" s="75"/>
      <c r="CK8" s="75"/>
      <c r="CL8" s="75"/>
      <c r="CM8" s="75"/>
      <c r="CN8" s="75"/>
      <c r="CO8" s="75"/>
      <c r="CP8" s="75"/>
      <c r="CQ8" s="7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75">
        <f>DN8</f>
        <v>16511.38</v>
      </c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91">
        <f t="shared" si="0"/>
        <v>16511.38</v>
      </c>
      <c r="DO8" s="91"/>
      <c r="DP8" s="91"/>
      <c r="DQ8" s="91"/>
      <c r="DR8" s="91"/>
      <c r="DS8" s="91"/>
      <c r="DT8" s="91"/>
      <c r="DU8" s="91"/>
      <c r="DV8" s="91"/>
      <c r="DW8" s="91"/>
      <c r="DX8" s="91">
        <v>7430.1</v>
      </c>
      <c r="DY8" s="91"/>
      <c r="DZ8" s="91"/>
      <c r="EA8" s="91"/>
      <c r="EB8" s="91"/>
      <c r="EC8" s="91"/>
      <c r="ED8" s="91"/>
      <c r="EE8" s="91"/>
      <c r="EF8" s="91"/>
      <c r="EG8" s="91"/>
      <c r="EH8" s="91">
        <v>9081.28</v>
      </c>
      <c r="EI8" s="91"/>
      <c r="EJ8" s="91"/>
      <c r="EK8" s="91"/>
      <c r="EL8" s="91"/>
      <c r="EM8" s="91"/>
      <c r="EN8" s="91"/>
      <c r="EO8" s="91"/>
      <c r="EP8" s="91"/>
      <c r="EQ8" s="91"/>
      <c r="ER8" s="75">
        <v>0</v>
      </c>
      <c r="ES8" s="75"/>
      <c r="ET8" s="75"/>
      <c r="EU8" s="75"/>
      <c r="EV8" s="75"/>
      <c r="EW8" s="75"/>
      <c r="EX8" s="75"/>
      <c r="EY8" s="75"/>
      <c r="EZ8" s="75"/>
      <c r="FA8" s="75">
        <v>0</v>
      </c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21">
        <v>0</v>
      </c>
    </row>
    <row r="9" spans="1:168" s="9" customFormat="1" ht="69" customHeight="1">
      <c r="A9" s="97" t="s">
        <v>47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85">
        <f>AB9+AL9</f>
        <v>17550.359</v>
      </c>
      <c r="S9" s="85"/>
      <c r="T9" s="85"/>
      <c r="U9" s="85"/>
      <c r="V9" s="85"/>
      <c r="W9" s="85"/>
      <c r="X9" s="85"/>
      <c r="Y9" s="85"/>
      <c r="Z9" s="85"/>
      <c r="AA9" s="85"/>
      <c r="AB9" s="91">
        <v>7897.6</v>
      </c>
      <c r="AC9" s="91"/>
      <c r="AD9" s="91"/>
      <c r="AE9" s="91"/>
      <c r="AF9" s="91"/>
      <c r="AG9" s="91"/>
      <c r="AH9" s="91"/>
      <c r="AI9" s="91"/>
      <c r="AJ9" s="91"/>
      <c r="AK9" s="91"/>
      <c r="AL9" s="85">
        <v>9652.759</v>
      </c>
      <c r="AM9" s="85"/>
      <c r="AN9" s="85"/>
      <c r="AO9" s="85"/>
      <c r="AP9" s="85"/>
      <c r="AQ9" s="85"/>
      <c r="AR9" s="85"/>
      <c r="AS9" s="85"/>
      <c r="AT9" s="85"/>
      <c r="AU9" s="85"/>
      <c r="AV9" s="75">
        <v>0</v>
      </c>
      <c r="AW9" s="75"/>
      <c r="AX9" s="75"/>
      <c r="AY9" s="75"/>
      <c r="AZ9" s="75"/>
      <c r="BA9" s="75"/>
      <c r="BB9" s="75"/>
      <c r="BC9" s="75"/>
      <c r="BD9" s="75"/>
      <c r="BE9" s="91">
        <v>0</v>
      </c>
      <c r="BF9" s="91"/>
      <c r="BG9" s="91"/>
      <c r="BH9" s="91"/>
      <c r="BI9" s="91"/>
      <c r="BJ9" s="91"/>
      <c r="BK9" s="91"/>
      <c r="BL9" s="91"/>
      <c r="BM9" s="91"/>
      <c r="BN9" s="91"/>
      <c r="BO9" s="95">
        <v>0</v>
      </c>
      <c r="BP9" s="95"/>
      <c r="BQ9" s="95"/>
      <c r="BR9" s="95"/>
      <c r="BS9" s="95"/>
      <c r="BT9" s="95"/>
      <c r="BU9" s="95"/>
      <c r="BV9" s="95"/>
      <c r="BW9" s="95"/>
      <c r="BX9" s="95"/>
      <c r="BY9" s="92">
        <v>0</v>
      </c>
      <c r="BZ9" s="93"/>
      <c r="CA9" s="93"/>
      <c r="CB9" s="93"/>
      <c r="CC9" s="93"/>
      <c r="CD9" s="93"/>
      <c r="CE9" s="93"/>
      <c r="CF9" s="93"/>
      <c r="CG9" s="93"/>
      <c r="CH9" s="94"/>
      <c r="CI9" s="75">
        <v>0</v>
      </c>
      <c r="CJ9" s="75"/>
      <c r="CK9" s="75"/>
      <c r="CL9" s="75"/>
      <c r="CM9" s="75"/>
      <c r="CN9" s="75"/>
      <c r="CO9" s="75"/>
      <c r="CP9" s="75"/>
      <c r="CQ9" s="7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74">
        <f>DN9</f>
        <v>17550.359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85">
        <f t="shared" si="0"/>
        <v>17550.359</v>
      </c>
      <c r="DO9" s="85"/>
      <c r="DP9" s="85"/>
      <c r="DQ9" s="85"/>
      <c r="DR9" s="85"/>
      <c r="DS9" s="85"/>
      <c r="DT9" s="85"/>
      <c r="DU9" s="85"/>
      <c r="DV9" s="85"/>
      <c r="DW9" s="85"/>
      <c r="DX9" s="91">
        <v>7897.6</v>
      </c>
      <c r="DY9" s="91"/>
      <c r="DZ9" s="91"/>
      <c r="EA9" s="91"/>
      <c r="EB9" s="91"/>
      <c r="EC9" s="91"/>
      <c r="ED9" s="91"/>
      <c r="EE9" s="91"/>
      <c r="EF9" s="91"/>
      <c r="EG9" s="91"/>
      <c r="EH9" s="85">
        <v>9652.759</v>
      </c>
      <c r="EI9" s="85"/>
      <c r="EJ9" s="85"/>
      <c r="EK9" s="85"/>
      <c r="EL9" s="85"/>
      <c r="EM9" s="85"/>
      <c r="EN9" s="85"/>
      <c r="EO9" s="85"/>
      <c r="EP9" s="85"/>
      <c r="EQ9" s="85"/>
      <c r="ER9" s="75">
        <v>0</v>
      </c>
      <c r="ES9" s="75"/>
      <c r="ET9" s="75"/>
      <c r="EU9" s="75"/>
      <c r="EV9" s="75"/>
      <c r="EW9" s="75"/>
      <c r="EX9" s="75"/>
      <c r="EY9" s="75"/>
      <c r="EZ9" s="75"/>
      <c r="FA9" s="75">
        <v>0</v>
      </c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21">
        <v>0</v>
      </c>
    </row>
    <row r="10" spans="1:168" s="9" customFormat="1" ht="115.5" customHeight="1">
      <c r="A10" s="97" t="s">
        <v>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6">
        <f>AB10+AL10</f>
        <v>1579.6750000000002</v>
      </c>
      <c r="S10" s="96"/>
      <c r="T10" s="96"/>
      <c r="U10" s="96"/>
      <c r="V10" s="96"/>
      <c r="W10" s="96"/>
      <c r="X10" s="96"/>
      <c r="Y10" s="96"/>
      <c r="Z10" s="96"/>
      <c r="AA10" s="96"/>
      <c r="AB10" s="85">
        <v>766.1</v>
      </c>
      <c r="AC10" s="85"/>
      <c r="AD10" s="85"/>
      <c r="AE10" s="85"/>
      <c r="AF10" s="85"/>
      <c r="AG10" s="85"/>
      <c r="AH10" s="85"/>
      <c r="AI10" s="85"/>
      <c r="AJ10" s="85"/>
      <c r="AK10" s="85"/>
      <c r="AL10" s="85">
        <v>813.575</v>
      </c>
      <c r="AM10" s="85"/>
      <c r="AN10" s="85"/>
      <c r="AO10" s="85"/>
      <c r="AP10" s="85"/>
      <c r="AQ10" s="85"/>
      <c r="AR10" s="85"/>
      <c r="AS10" s="85"/>
      <c r="AT10" s="85"/>
      <c r="AU10" s="85"/>
      <c r="AV10" s="75">
        <v>0</v>
      </c>
      <c r="AW10" s="75"/>
      <c r="AX10" s="75"/>
      <c r="AY10" s="75"/>
      <c r="AZ10" s="75"/>
      <c r="BA10" s="75"/>
      <c r="BB10" s="75"/>
      <c r="BC10" s="75"/>
      <c r="BD10" s="75"/>
      <c r="BE10" s="98">
        <f>SUM(BO10:CH10)</f>
        <v>-123.98205</v>
      </c>
      <c r="BF10" s="99"/>
      <c r="BG10" s="99"/>
      <c r="BH10" s="99"/>
      <c r="BI10" s="99"/>
      <c r="BJ10" s="99"/>
      <c r="BK10" s="99"/>
      <c r="BL10" s="99"/>
      <c r="BM10" s="99"/>
      <c r="BN10" s="100"/>
      <c r="BO10" s="103">
        <v>0</v>
      </c>
      <c r="BP10" s="103"/>
      <c r="BQ10" s="103"/>
      <c r="BR10" s="103"/>
      <c r="BS10" s="103"/>
      <c r="BT10" s="103"/>
      <c r="BU10" s="103"/>
      <c r="BV10" s="103"/>
      <c r="BW10" s="103"/>
      <c r="BX10" s="103"/>
      <c r="BY10" s="98">
        <v>-123.98205</v>
      </c>
      <c r="BZ10" s="99"/>
      <c r="CA10" s="99"/>
      <c r="CB10" s="99"/>
      <c r="CC10" s="99"/>
      <c r="CD10" s="99"/>
      <c r="CE10" s="99"/>
      <c r="CF10" s="99"/>
      <c r="CG10" s="99"/>
      <c r="CH10" s="100"/>
      <c r="CI10" s="95">
        <v>0</v>
      </c>
      <c r="CJ10" s="95"/>
      <c r="CK10" s="95"/>
      <c r="CL10" s="95"/>
      <c r="CM10" s="95"/>
      <c r="CN10" s="95"/>
      <c r="CO10" s="95"/>
      <c r="CP10" s="95"/>
      <c r="CQ10" s="95"/>
      <c r="CR10" s="104" t="s">
        <v>64</v>
      </c>
      <c r="CS10" s="105"/>
      <c r="CT10" s="105"/>
      <c r="CU10" s="105"/>
      <c r="CV10" s="105"/>
      <c r="CW10" s="105"/>
      <c r="CX10" s="105"/>
      <c r="CY10" s="105"/>
      <c r="CZ10" s="105"/>
      <c r="DA10" s="105"/>
      <c r="DB10" s="106"/>
      <c r="DC10" s="73">
        <f>DX10+EH10</f>
        <v>1478.3670000000002</v>
      </c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109">
        <f t="shared" si="0"/>
        <v>1478.3670000000002</v>
      </c>
      <c r="DO10" s="109"/>
      <c r="DP10" s="109"/>
      <c r="DQ10" s="109"/>
      <c r="DR10" s="109"/>
      <c r="DS10" s="109"/>
      <c r="DT10" s="109"/>
      <c r="DU10" s="109"/>
      <c r="DV10" s="109"/>
      <c r="DW10" s="109"/>
      <c r="DX10" s="102">
        <v>664.792</v>
      </c>
      <c r="DY10" s="102"/>
      <c r="DZ10" s="102"/>
      <c r="EA10" s="102"/>
      <c r="EB10" s="102"/>
      <c r="EC10" s="102"/>
      <c r="ED10" s="102"/>
      <c r="EE10" s="102"/>
      <c r="EF10" s="102"/>
      <c r="EG10" s="102"/>
      <c r="EH10" s="102">
        <v>813.575</v>
      </c>
      <c r="EI10" s="102"/>
      <c r="EJ10" s="102"/>
      <c r="EK10" s="102"/>
      <c r="EL10" s="102"/>
      <c r="EM10" s="102"/>
      <c r="EN10" s="102"/>
      <c r="EO10" s="102"/>
      <c r="EP10" s="102"/>
      <c r="EQ10" s="102"/>
      <c r="ER10" s="75">
        <v>0</v>
      </c>
      <c r="ES10" s="75"/>
      <c r="ET10" s="75"/>
      <c r="EU10" s="75"/>
      <c r="EV10" s="75"/>
      <c r="EW10" s="75"/>
      <c r="EX10" s="75"/>
      <c r="EY10" s="75"/>
      <c r="EZ10" s="75"/>
      <c r="FA10" s="75">
        <v>0</v>
      </c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21" t="s">
        <v>65</v>
      </c>
    </row>
    <row r="11" spans="1:168" s="11" customFormat="1" ht="29.25" customHeight="1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3">
        <f>SUM(R6:AA10)</f>
        <v>59182.226500000004</v>
      </c>
      <c r="S11" s="73"/>
      <c r="T11" s="73"/>
      <c r="U11" s="73"/>
      <c r="V11" s="73"/>
      <c r="W11" s="73"/>
      <c r="X11" s="73"/>
      <c r="Y11" s="73"/>
      <c r="Z11" s="73"/>
      <c r="AA11" s="73"/>
      <c r="AB11" s="74">
        <f>SUM(AB6:AK10)</f>
        <v>26687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3">
        <f>SUM(AL6:AU10)</f>
        <v>32495.2265</v>
      </c>
      <c r="AM11" s="73"/>
      <c r="AN11" s="73"/>
      <c r="AO11" s="73"/>
      <c r="AP11" s="73"/>
      <c r="AQ11" s="73"/>
      <c r="AR11" s="73"/>
      <c r="AS11" s="73"/>
      <c r="AT11" s="73"/>
      <c r="AU11" s="73"/>
      <c r="AV11" s="75">
        <v>0</v>
      </c>
      <c r="AW11" s="75"/>
      <c r="AX11" s="75"/>
      <c r="AY11" s="75"/>
      <c r="AZ11" s="75"/>
      <c r="BA11" s="75"/>
      <c r="BB11" s="75"/>
      <c r="BC11" s="75"/>
      <c r="BD11" s="75"/>
      <c r="BE11" s="109">
        <f>SUM(BO11:CH11)</f>
        <v>-123.98205</v>
      </c>
      <c r="BF11" s="109"/>
      <c r="BG11" s="109"/>
      <c r="BH11" s="109"/>
      <c r="BI11" s="109"/>
      <c r="BJ11" s="109"/>
      <c r="BK11" s="109"/>
      <c r="BL11" s="109"/>
      <c r="BM11" s="109"/>
      <c r="BN11" s="109"/>
      <c r="BO11" s="96">
        <f>SUM(BO6:BX10)</f>
        <v>0</v>
      </c>
      <c r="BP11" s="96"/>
      <c r="BQ11" s="96"/>
      <c r="BR11" s="96"/>
      <c r="BS11" s="96"/>
      <c r="BT11" s="96"/>
      <c r="BU11" s="96"/>
      <c r="BV11" s="96"/>
      <c r="BW11" s="96"/>
      <c r="BX11" s="96"/>
      <c r="BY11" s="73">
        <f>SUM(BY6:CH10)</f>
        <v>-123.98205</v>
      </c>
      <c r="BZ11" s="73"/>
      <c r="CA11" s="73"/>
      <c r="CB11" s="73"/>
      <c r="CC11" s="73"/>
      <c r="CD11" s="73"/>
      <c r="CE11" s="73"/>
      <c r="CF11" s="73"/>
      <c r="CG11" s="73"/>
      <c r="CH11" s="73"/>
      <c r="CI11" s="75">
        <v>0</v>
      </c>
      <c r="CJ11" s="75"/>
      <c r="CK11" s="75"/>
      <c r="CL11" s="75"/>
      <c r="CM11" s="75"/>
      <c r="CN11" s="75"/>
      <c r="CO11" s="75"/>
      <c r="CP11" s="75"/>
      <c r="CQ11" s="75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73">
        <f>SUM(DC6:DM10)</f>
        <v>59080.9185</v>
      </c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109">
        <f t="shared" si="0"/>
        <v>59080.9185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73">
        <f>SUM(DX6:EG10)</f>
        <v>26585.692000000003</v>
      </c>
      <c r="DY11" s="73"/>
      <c r="DZ11" s="73"/>
      <c r="EA11" s="73"/>
      <c r="EB11" s="73"/>
      <c r="EC11" s="73"/>
      <c r="ED11" s="73"/>
      <c r="EE11" s="73"/>
      <c r="EF11" s="73"/>
      <c r="EG11" s="73"/>
      <c r="EH11" s="73">
        <f>SUM(EH6:EQ10)</f>
        <v>32495.2265</v>
      </c>
      <c r="EI11" s="73"/>
      <c r="EJ11" s="73"/>
      <c r="EK11" s="73"/>
      <c r="EL11" s="73"/>
      <c r="EM11" s="73"/>
      <c r="EN11" s="73"/>
      <c r="EO11" s="73"/>
      <c r="EP11" s="73"/>
      <c r="EQ11" s="73"/>
      <c r="ER11" s="75">
        <v>0</v>
      </c>
      <c r="ES11" s="75"/>
      <c r="ET11" s="75"/>
      <c r="EU11" s="75"/>
      <c r="EV11" s="75"/>
      <c r="EW11" s="75"/>
      <c r="EX11" s="75"/>
      <c r="EY11" s="75"/>
      <c r="EZ11" s="75"/>
      <c r="FA11" s="75">
        <f>SUM(FA6:FK10)</f>
        <v>0</v>
      </c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24">
        <v>101.308</v>
      </c>
    </row>
    <row r="12" spans="1:161" s="11" customFormat="1" ht="9" customHeight="1">
      <c r="A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61" s="11" customFormat="1" ht="10.5" customHeight="1">
      <c r="A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</row>
    <row r="14" s="11" customFormat="1" ht="4.5" customHeight="1" hidden="1">
      <c r="FE14" s="14"/>
    </row>
  </sheetData>
  <sheetProtection/>
  <mergeCells count="135">
    <mergeCell ref="A11:Q11"/>
    <mergeCell ref="DX11:EG11"/>
    <mergeCell ref="EH11:EQ11"/>
    <mergeCell ref="DN11:DW11"/>
    <mergeCell ref="AL11:AU11"/>
    <mergeCell ref="AV11:BD11"/>
    <mergeCell ref="BE11:BN11"/>
    <mergeCell ref="BO11:BX11"/>
    <mergeCell ref="BY11:CH11"/>
    <mergeCell ref="FL2:FL4"/>
    <mergeCell ref="DC10:DM10"/>
    <mergeCell ref="DN10:DW10"/>
    <mergeCell ref="FA9:FK9"/>
    <mergeCell ref="FA10:FK10"/>
    <mergeCell ref="ER9:EZ9"/>
    <mergeCell ref="DC9:DM9"/>
    <mergeCell ref="DN9:DW9"/>
    <mergeCell ref="ER10:EZ10"/>
    <mergeCell ref="DX10:EG10"/>
    <mergeCell ref="ER11:EZ11"/>
    <mergeCell ref="FA11:FK11"/>
    <mergeCell ref="CI11:CQ11"/>
    <mergeCell ref="CR11:DB11"/>
    <mergeCell ref="DC11:DM11"/>
    <mergeCell ref="EH10:EQ10"/>
    <mergeCell ref="DX9:EG9"/>
    <mergeCell ref="EH9:EQ9"/>
    <mergeCell ref="DC8:DM8"/>
    <mergeCell ref="DN8:DW8"/>
    <mergeCell ref="EH8:EQ8"/>
    <mergeCell ref="CI10:CQ10"/>
    <mergeCell ref="CI8:CQ8"/>
    <mergeCell ref="BO10:BX10"/>
    <mergeCell ref="CI9:CQ9"/>
    <mergeCell ref="BY9:CH9"/>
    <mergeCell ref="CR10:DB10"/>
    <mergeCell ref="CR8:DB8"/>
    <mergeCell ref="BY10:CH10"/>
    <mergeCell ref="BO8:BX8"/>
    <mergeCell ref="CR9:DB9"/>
    <mergeCell ref="BY8:CH8"/>
    <mergeCell ref="DC6:DM6"/>
    <mergeCell ref="FA8:FK8"/>
    <mergeCell ref="DN6:DW6"/>
    <mergeCell ref="DC7:DM7"/>
    <mergeCell ref="DN7:DW7"/>
    <mergeCell ref="ER8:EZ8"/>
    <mergeCell ref="EH6:EQ6"/>
    <mergeCell ref="DX8:EG8"/>
    <mergeCell ref="CI7:CQ7"/>
    <mergeCell ref="DX6:EG6"/>
    <mergeCell ref="CI6:CQ6"/>
    <mergeCell ref="CR7:DB7"/>
    <mergeCell ref="ER6:EZ6"/>
    <mergeCell ref="FA6:FK6"/>
    <mergeCell ref="EH7:EQ7"/>
    <mergeCell ref="ER7:EZ7"/>
    <mergeCell ref="DX7:EG7"/>
    <mergeCell ref="FA7:FK7"/>
    <mergeCell ref="R5:AA5"/>
    <mergeCell ref="AB5:AK5"/>
    <mergeCell ref="AL5:AU5"/>
    <mergeCell ref="AV5:BD5"/>
    <mergeCell ref="BY5:CH5"/>
    <mergeCell ref="CI5:CQ5"/>
    <mergeCell ref="BE10:BN10"/>
    <mergeCell ref="R2:BD2"/>
    <mergeCell ref="BE2:CQ2"/>
    <mergeCell ref="CR2:DB4"/>
    <mergeCell ref="DC2:DM4"/>
    <mergeCell ref="DN2:FK2"/>
    <mergeCell ref="R3:AA4"/>
    <mergeCell ref="AB3:BD3"/>
    <mergeCell ref="AL4:AU4"/>
    <mergeCell ref="A10:Q10"/>
    <mergeCell ref="R7:AA7"/>
    <mergeCell ref="A9:Q9"/>
    <mergeCell ref="AV7:BD7"/>
    <mergeCell ref="A7:Q7"/>
    <mergeCell ref="A8:Q8"/>
    <mergeCell ref="AB10:AK10"/>
    <mergeCell ref="AL10:AU10"/>
    <mergeCell ref="AV10:BD10"/>
    <mergeCell ref="AB7:AK7"/>
    <mergeCell ref="AL8:AU8"/>
    <mergeCell ref="AV8:BD8"/>
    <mergeCell ref="R11:AA11"/>
    <mergeCell ref="AB11:AK11"/>
    <mergeCell ref="AB8:AK8"/>
    <mergeCell ref="AB9:AK9"/>
    <mergeCell ref="AL9:AU9"/>
    <mergeCell ref="AL6:AU6"/>
    <mergeCell ref="BO6:BX6"/>
    <mergeCell ref="BE6:BN6"/>
    <mergeCell ref="R8:AA8"/>
    <mergeCell ref="R10:AA10"/>
    <mergeCell ref="BE9:BN9"/>
    <mergeCell ref="BE8:BN8"/>
    <mergeCell ref="AV6:BD6"/>
    <mergeCell ref="AL7:AU7"/>
    <mergeCell ref="R9:AA9"/>
    <mergeCell ref="BY7:CH7"/>
    <mergeCell ref="BE7:BN7"/>
    <mergeCell ref="BO7:BX7"/>
    <mergeCell ref="AV9:BD9"/>
    <mergeCell ref="BO9:BX9"/>
    <mergeCell ref="CR6:DB6"/>
    <mergeCell ref="BY6:CH6"/>
    <mergeCell ref="AB4:AK4"/>
    <mergeCell ref="BE5:BN5"/>
    <mergeCell ref="BO5:BX5"/>
    <mergeCell ref="A2:Q4"/>
    <mergeCell ref="CR5:DB5"/>
    <mergeCell ref="A6:Q6"/>
    <mergeCell ref="R6:AA6"/>
    <mergeCell ref="AB6:AK6"/>
    <mergeCell ref="DC5:DM5"/>
    <mergeCell ref="A5:Q5"/>
    <mergeCell ref="BE3:BN4"/>
    <mergeCell ref="BO3:CQ3"/>
    <mergeCell ref="CI4:CQ4"/>
    <mergeCell ref="DN3:DW4"/>
    <mergeCell ref="DN5:DW5"/>
    <mergeCell ref="AV4:BD4"/>
    <mergeCell ref="BO4:BX4"/>
    <mergeCell ref="BY4:CH4"/>
    <mergeCell ref="FA5:FK5"/>
    <mergeCell ref="DX3:FK3"/>
    <mergeCell ref="EH4:EQ4"/>
    <mergeCell ref="EH5:EQ5"/>
    <mergeCell ref="ER4:EZ4"/>
    <mergeCell ref="DX4:EG4"/>
    <mergeCell ref="ER5:EZ5"/>
    <mergeCell ref="DX5:EG5"/>
    <mergeCell ref="FA4:FK4"/>
  </mergeCells>
  <printOptions/>
  <pageMargins left="0.3937007874015748" right="0" top="0" bottom="0" header="0" footer="0"/>
  <pageSetup horizontalDpi="600" verticalDpi="600" orientation="landscape" paperSize="9" scale="70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Karimova</cp:lastModifiedBy>
  <cp:lastPrinted>2015-12-30T05:08:48Z</cp:lastPrinted>
  <dcterms:created xsi:type="dcterms:W3CDTF">2008-10-01T13:21:49Z</dcterms:created>
  <dcterms:modified xsi:type="dcterms:W3CDTF">2016-01-26T13:46:44Z</dcterms:modified>
  <cp:category/>
  <cp:version/>
  <cp:contentType/>
  <cp:contentStatus/>
</cp:coreProperties>
</file>